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185" activeTab="0"/>
  </bookViews>
  <sheets>
    <sheet name="Graph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<sst xmlns="http://schemas.openxmlformats.org/spreadsheetml/2006/main" count="10" uniqueCount="6">
  <si>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t</t>
  </si>
  <si>
    <t>Velocity Car 1</t>
  </si>
  <si>
    <t>Velocity Car 2</t>
  </si>
  <si>
    <t>Position Car 1</t>
  </si>
  <si>
    <t>Position Car 2</t>
  </si>
  <si>
    <t>Difference in Position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</si>
</sst>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Car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Data!$A$2:$A$82</c:f>
              <c:numCache>
                <c:ptCount val="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</c:numCache>
            </c:numRef>
          </c:xVal>
          <c:yVal>
            <c:numRef>
              <c:f>Data!$B$2:$B$82</c:f>
              <c:numCache>
                <c:ptCount val="81"/>
                <c:pt idx="0">
                  <c:v>240</c:v>
                </c:pt>
                <c:pt idx="1">
                  <c:v>257.55375</c:v>
                </c:pt>
                <c:pt idx="2">
                  <c:v>274.23</c:v>
                </c:pt>
                <c:pt idx="3">
                  <c:v>290.05125</c:v>
                </c:pt>
                <c:pt idx="4">
                  <c:v>305.04</c:v>
                </c:pt>
                <c:pt idx="5">
                  <c:v>319.21875</c:v>
                </c:pt>
                <c:pt idx="6">
                  <c:v>332.61</c:v>
                </c:pt>
                <c:pt idx="7">
                  <c:v>345.23625</c:v>
                </c:pt>
                <c:pt idx="8">
                  <c:v>357.12</c:v>
                </c:pt>
                <c:pt idx="9">
                  <c:v>368.28375</c:v>
                </c:pt>
                <c:pt idx="10">
                  <c:v>378.75</c:v>
                </c:pt>
                <c:pt idx="11">
                  <c:v>388.54125</c:v>
                </c:pt>
                <c:pt idx="12">
                  <c:v>397.68</c:v>
                </c:pt>
                <c:pt idx="13">
                  <c:v>406.18875</c:v>
                </c:pt>
                <c:pt idx="14">
                  <c:v>414.09000000000003</c:v>
                </c:pt>
                <c:pt idx="15">
                  <c:v>421.40625</c:v>
                </c:pt>
                <c:pt idx="16">
                  <c:v>428.15999999999997</c:v>
                </c:pt>
                <c:pt idx="17">
                  <c:v>434.37375</c:v>
                </c:pt>
                <c:pt idx="18">
                  <c:v>440.07</c:v>
                </c:pt>
                <c:pt idx="19">
                  <c:v>445.27125</c:v>
                </c:pt>
                <c:pt idx="20">
                  <c:v>450</c:v>
                </c:pt>
                <c:pt idx="21">
                  <c:v>454.27874999999995</c:v>
                </c:pt>
                <c:pt idx="22">
                  <c:v>458.13</c:v>
                </c:pt>
                <c:pt idx="23">
                  <c:v>461.57624999999996</c:v>
                </c:pt>
                <c:pt idx="24">
                  <c:v>464.64</c:v>
                </c:pt>
                <c:pt idx="25">
                  <c:v>467.34375</c:v>
                </c:pt>
                <c:pt idx="26">
                  <c:v>469.71000000000004</c:v>
                </c:pt>
                <c:pt idx="27">
                  <c:v>471.76125</c:v>
                </c:pt>
                <c:pt idx="28">
                  <c:v>473.52</c:v>
                </c:pt>
                <c:pt idx="29">
                  <c:v>475.00875</c:v>
                </c:pt>
                <c:pt idx="30">
                  <c:v>476.25</c:v>
                </c:pt>
                <c:pt idx="31">
                  <c:v>477.26625</c:v>
                </c:pt>
                <c:pt idx="32">
                  <c:v>478.08</c:v>
                </c:pt>
                <c:pt idx="33">
                  <c:v>478.71375</c:v>
                </c:pt>
                <c:pt idx="34">
                  <c:v>479.18999999999994</c:v>
                </c:pt>
                <c:pt idx="35">
                  <c:v>479.53125</c:v>
                </c:pt>
                <c:pt idx="36">
                  <c:v>479.75999999999993</c:v>
                </c:pt>
                <c:pt idx="37">
                  <c:v>479.89874999999995</c:v>
                </c:pt>
                <c:pt idx="38">
                  <c:v>479.9699999999999</c:v>
                </c:pt>
                <c:pt idx="39">
                  <c:v>479.9962499999999</c:v>
                </c:pt>
                <c:pt idx="40">
                  <c:v>480</c:v>
                </c:pt>
                <c:pt idx="41">
                  <c:v>480.00374999999997</c:v>
                </c:pt>
                <c:pt idx="42">
                  <c:v>480.03</c:v>
                </c:pt>
                <c:pt idx="43">
                  <c:v>480.10124999999994</c:v>
                </c:pt>
                <c:pt idx="44">
                  <c:v>480.24</c:v>
                </c:pt>
                <c:pt idx="45">
                  <c:v>480.46875</c:v>
                </c:pt>
                <c:pt idx="46">
                  <c:v>480.80999999999995</c:v>
                </c:pt>
                <c:pt idx="47">
                  <c:v>481.2862499999999</c:v>
                </c:pt>
                <c:pt idx="48">
                  <c:v>481.9200000000001</c:v>
                </c:pt>
                <c:pt idx="49">
                  <c:v>482.7337499999999</c:v>
                </c:pt>
                <c:pt idx="50">
                  <c:v>483.75</c:v>
                </c:pt>
                <c:pt idx="51">
                  <c:v>484.9912499999999</c:v>
                </c:pt>
                <c:pt idx="52">
                  <c:v>486.48</c:v>
                </c:pt>
                <c:pt idx="53">
                  <c:v>488.23875</c:v>
                </c:pt>
                <c:pt idx="54">
                  <c:v>490.28999999999996</c:v>
                </c:pt>
                <c:pt idx="55">
                  <c:v>492.65625</c:v>
                </c:pt>
                <c:pt idx="56">
                  <c:v>495.3599999999999</c:v>
                </c:pt>
                <c:pt idx="57">
                  <c:v>498.42375000000004</c:v>
                </c:pt>
                <c:pt idx="58">
                  <c:v>501.87</c:v>
                </c:pt>
                <c:pt idx="59">
                  <c:v>505.72124999999994</c:v>
                </c:pt>
                <c:pt idx="60">
                  <c:v>510</c:v>
                </c:pt>
                <c:pt idx="61">
                  <c:v>514.7287499999999</c:v>
                </c:pt>
                <c:pt idx="62">
                  <c:v>519.9300000000001</c:v>
                </c:pt>
                <c:pt idx="63">
                  <c:v>525.62625</c:v>
                </c:pt>
                <c:pt idx="64">
                  <c:v>531.8399999999999</c:v>
                </c:pt>
                <c:pt idx="65">
                  <c:v>538.59375</c:v>
                </c:pt>
                <c:pt idx="66">
                  <c:v>545.9099999999999</c:v>
                </c:pt>
                <c:pt idx="67">
                  <c:v>553.81125</c:v>
                </c:pt>
                <c:pt idx="68">
                  <c:v>562.3199999999997</c:v>
                </c:pt>
                <c:pt idx="69">
                  <c:v>571.4587499999998</c:v>
                </c:pt>
                <c:pt idx="70">
                  <c:v>581.25</c:v>
                </c:pt>
                <c:pt idx="71">
                  <c:v>591.7162499999997</c:v>
                </c:pt>
                <c:pt idx="72">
                  <c:v>602.8799999999997</c:v>
                </c:pt>
                <c:pt idx="73">
                  <c:v>614.7637499999998</c:v>
                </c:pt>
                <c:pt idx="74">
                  <c:v>627.3899999999996</c:v>
                </c:pt>
                <c:pt idx="75">
                  <c:v>640.78125</c:v>
                </c:pt>
                <c:pt idx="76">
                  <c:v>654.9599999999996</c:v>
                </c:pt>
                <c:pt idx="77">
                  <c:v>669.9487499999998</c:v>
                </c:pt>
                <c:pt idx="78">
                  <c:v>685.7699999999998</c:v>
                </c:pt>
                <c:pt idx="79">
                  <c:v>702.4462499999997</c:v>
                </c:pt>
                <c:pt idx="80">
                  <c:v>720</c:v>
                </c:pt>
              </c:numCache>
            </c:numRef>
          </c:yVal>
          <c:smooth val="1"/>
        </c:ser>
        <c:ser>
          <c:idx val="1"/>
          <c:order val="1"/>
          <c:tx>
            <c:v>Car 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Data!$C$2:$C$82</c:f>
              <c:numCache>
                <c:ptCount val="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</c:numCache>
            </c:numRef>
          </c:xVal>
          <c:yVal>
            <c:numRef>
              <c:f>Data!$D$2:$D$82</c:f>
              <c:numCache>
                <c:ptCount val="81"/>
                <c:pt idx="0">
                  <c:v>0</c:v>
                </c:pt>
                <c:pt idx="1">
                  <c:v>25.13961017995307</c:v>
                </c:pt>
                <c:pt idx="2">
                  <c:v>49.95998398718719</c:v>
                </c:pt>
                <c:pt idx="3">
                  <c:v>74.45804187594514</c:v>
                </c:pt>
                <c:pt idx="4">
                  <c:v>98.63062404750362</c:v>
                </c:pt>
                <c:pt idx="5">
                  <c:v>122.4744871391589</c:v>
                </c:pt>
                <c:pt idx="6">
                  <c:v>145.98630072715727</c:v>
                </c:pt>
                <c:pt idx="7">
                  <c:v>169.162643630324</c:v>
                </c:pt>
                <c:pt idx="8">
                  <c:v>192</c:v>
                </c:pt>
                <c:pt idx="9">
                  <c:v>214.49475518063372</c:v>
                </c:pt>
                <c:pt idx="10">
                  <c:v>236.64319132398464</c:v>
                </c:pt>
                <c:pt idx="11">
                  <c:v>258.44148273835606</c:v>
                </c:pt>
                <c:pt idx="12">
                  <c:v>279.88569095257446</c:v>
                </c:pt>
                <c:pt idx="13">
                  <c:v>300.97175947254584</c:v>
                </c:pt>
                <c:pt idx="14">
                  <c:v>321.6955082061296</c:v>
                </c:pt>
                <c:pt idx="15">
                  <c:v>342.05262752974136</c:v>
                </c:pt>
                <c:pt idx="16">
                  <c:v>362.03867196751236</c:v>
                </c:pt>
                <c:pt idx="17">
                  <c:v>381.649053450942</c:v>
                </c:pt>
                <c:pt idx="18">
                  <c:v>400.8790341237615</c:v>
                </c:pt>
                <c:pt idx="19">
                  <c:v>419.72371865311595</c:v>
                </c:pt>
                <c:pt idx="20">
                  <c:v>438.1780460041329</c:v>
                </c:pt>
                <c:pt idx="21">
                  <c:v>456.23678063040904</c:v>
                </c:pt>
                <c:pt idx="22">
                  <c:v>473.8945030278363</c:v>
                </c:pt>
                <c:pt idx="23">
                  <c:v>491.1455995934403</c:v>
                </c:pt>
                <c:pt idx="24">
                  <c:v>507.9842517244014</c:v>
                </c:pt>
                <c:pt idx="25">
                  <c:v>524.4044240850758</c:v>
                </c:pt>
                <c:pt idx="26">
                  <c:v>540.3998519614897</c:v>
                </c:pt>
                <c:pt idx="27">
                  <c:v>555.9640276132981</c:v>
                </c:pt>
                <c:pt idx="28">
                  <c:v>571.0901855223918</c:v>
                </c:pt>
                <c:pt idx="29">
                  <c:v>585.7712864250005</c:v>
                </c:pt>
                <c:pt idx="30">
                  <c:v>600</c:v>
                </c:pt>
                <c:pt idx="31">
                  <c:v>613.7686860699232</c:v>
                </c:pt>
                <c:pt idx="32">
                  <c:v>627.0693741524935</c:v>
                </c:pt>
                <c:pt idx="33">
                  <c:v>639.8937411789555</c:v>
                </c:pt>
                <c:pt idx="34">
                  <c:v>652.2330871705298</c:v>
                </c:pt>
                <c:pt idx="35">
                  <c:v>664.0783086353597</c:v>
                </c:pt>
                <c:pt idx="36">
                  <c:v>675.4198694145739</c:v>
                </c:pt>
                <c:pt idx="37">
                  <c:v>686.2477686666821</c:v>
                </c:pt>
                <c:pt idx="38">
                  <c:v>696.5515056332877</c:v>
                </c:pt>
                <c:pt idx="39">
                  <c:v>706.3200407747186</c:v>
                </c:pt>
                <c:pt idx="40">
                  <c:v>715.5417527999327</c:v>
                </c:pt>
                <c:pt idx="41">
                  <c:v>724.2043910388835</c:v>
                </c:pt>
                <c:pt idx="42">
                  <c:v>732.2950225148332</c:v>
                </c:pt>
                <c:pt idx="43">
                  <c:v>739.7999729656659</c:v>
                </c:pt>
                <c:pt idx="44">
                  <c:v>746.7047609329941</c:v>
                </c:pt>
                <c:pt idx="45">
                  <c:v>752.994023880668</c:v>
                </c:pt>
                <c:pt idx="46">
                  <c:v>758.6514351136495</c:v>
                </c:pt>
                <c:pt idx="47">
                  <c:v>763.6596100357804</c:v>
                </c:pt>
                <c:pt idx="48">
                  <c:v>768</c:v>
                </c:pt>
                <c:pt idx="49">
                  <c:v>771.6527716531575</c:v>
                </c:pt>
                <c:pt idx="50">
                  <c:v>774.5966692414834</c:v>
                </c:pt>
                <c:pt idx="51">
                  <c:v>776.8088567981187</c:v>
                </c:pt>
                <c:pt idx="52">
                  <c:v>778.2647364489798</c:v>
                </c:pt>
                <c:pt idx="53">
                  <c:v>778.9377382050507</c:v>
                </c:pt>
                <c:pt idx="54">
                  <c:v>778.7990755002216</c:v>
                </c:pt>
                <c:pt idx="55">
                  <c:v>777.8174593052023</c:v>
                </c:pt>
                <c:pt idx="56">
                  <c:v>775.958761790857</c:v>
                </c:pt>
                <c:pt idx="57">
                  <c:v>773.1856180762805</c:v>
                </c:pt>
                <c:pt idx="58">
                  <c:v>769.4569513624527</c:v>
                </c:pt>
                <c:pt idx="59">
                  <c:v>764.7274024121275</c:v>
                </c:pt>
                <c:pt idx="60">
                  <c:v>758.9466384404111</c:v>
                </c:pt>
                <c:pt idx="61">
                  <c:v>752.0585083622151</c:v>
                </c:pt>
                <c:pt idx="62">
                  <c:v>744</c:v>
                </c:pt>
                <c:pt idx="63">
                  <c:v>734.6999387505078</c:v>
                </c:pt>
                <c:pt idx="64">
                  <c:v>724.0773439350247</c:v>
                </c:pt>
                <c:pt idx="65">
                  <c:v>712.0393247567159</c:v>
                </c:pt>
                <c:pt idx="66">
                  <c:v>698.4783461210519</c:v>
                </c:pt>
                <c:pt idx="67">
                  <c:v>683.2686148214332</c:v>
                </c:pt>
                <c:pt idx="68">
                  <c:v>666.2612100370244</c:v>
                </c:pt>
                <c:pt idx="69">
                  <c:v>647.2773748556333</c:v>
                </c:pt>
                <c:pt idx="70">
                  <c:v>626.0990336999412</c:v>
                </c:pt>
                <c:pt idx="71">
                  <c:v>602.4549775709385</c:v>
                </c:pt>
                <c:pt idx="72">
                  <c:v>576</c:v>
                </c:pt>
                <c:pt idx="73">
                  <c:v>546.2819784689955</c:v>
                </c:pt>
                <c:pt idx="74">
                  <c:v>512.6870390403876</c:v>
                </c:pt>
                <c:pt idx="75">
                  <c:v>474.3416490252569</c:v>
                </c:pt>
                <c:pt idx="76">
                  <c:v>429.9209229614209</c:v>
                </c:pt>
                <c:pt idx="77">
                  <c:v>377.2214203886094</c:v>
                </c:pt>
                <c:pt idx="78">
                  <c:v>312</c:v>
                </c:pt>
                <c:pt idx="79">
                  <c:v>223.44574285494903</c:v>
                </c:pt>
                <c:pt idx="80">
                  <c:v>0</c:v>
                </c:pt>
              </c:numCache>
            </c:numRef>
          </c:yVal>
          <c:smooth val="1"/>
        </c:ser>
        <c:axId val="60162219"/>
        <c:axId val="4589060"/>
      </c:scatterChart>
      <c:valAx>
        <c:axId val="6016221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9060"/>
        <c:crosses val="autoZero"/>
        <c:crossBetween val="midCat"/>
        <c:dispUnits/>
        <c:majorUnit val="5"/>
      </c:valAx>
      <c:valAx>
        <c:axId val="458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622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3"/>
          <c:w val="0.741"/>
          <c:h val="0.82225"/>
        </c:manualLayout>
      </c:layout>
      <c:scatterChart>
        <c:scatterStyle val="smooth"/>
        <c:varyColors val="0"/>
        <c:ser>
          <c:idx val="0"/>
          <c:order val="0"/>
          <c:tx>
            <c:v>Car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66CC"/>
                </a:solidFill>
              </a:ln>
            </c:spPr>
          </c:marker>
          <c:xVal>
            <c:numRef>
              <c:f>Data!$F$2:$F$82</c:f>
              <c:numCache>
                <c:ptCount val="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</c:numCache>
            </c:numRef>
          </c:xVal>
          <c:yVal>
            <c:numRef>
              <c:f>Data!$G$2:$G$82</c:f>
              <c:numCache>
                <c:ptCount val="81"/>
                <c:pt idx="0">
                  <c:v>0</c:v>
                </c:pt>
                <c:pt idx="1">
                  <c:v>124.42546875</c:v>
                </c:pt>
                <c:pt idx="2">
                  <c:v>257.4075</c:v>
                </c:pt>
                <c:pt idx="3">
                  <c:v>398.51296875</c:v>
                </c:pt>
                <c:pt idx="4">
                  <c:v>547.3199999999999</c:v>
                </c:pt>
                <c:pt idx="5">
                  <c:v>703.41796875</c:v>
                </c:pt>
                <c:pt idx="6">
                  <c:v>866.4075</c:v>
                </c:pt>
                <c:pt idx="7">
                  <c:v>1035.90046875</c:v>
                </c:pt>
                <c:pt idx="8">
                  <c:v>1211.52</c:v>
                </c:pt>
                <c:pt idx="9">
                  <c:v>1392.90046875</c:v>
                </c:pt>
                <c:pt idx="10">
                  <c:v>1579.6875</c:v>
                </c:pt>
                <c:pt idx="11">
                  <c:v>1771.53796875</c:v>
                </c:pt>
                <c:pt idx="12">
                  <c:v>1968.12</c:v>
                </c:pt>
                <c:pt idx="13">
                  <c:v>2169.1129687499997</c:v>
                </c:pt>
                <c:pt idx="14">
                  <c:v>2374.2075</c:v>
                </c:pt>
                <c:pt idx="15">
                  <c:v>2583.10546875</c:v>
                </c:pt>
                <c:pt idx="16">
                  <c:v>2795.52</c:v>
                </c:pt>
                <c:pt idx="17">
                  <c:v>3011.17546875</c:v>
                </c:pt>
                <c:pt idx="18">
                  <c:v>3229.8075</c:v>
                </c:pt>
                <c:pt idx="19">
                  <c:v>3451.16296875</c:v>
                </c:pt>
                <c:pt idx="20">
                  <c:v>3675</c:v>
                </c:pt>
                <c:pt idx="21">
                  <c:v>3901.08796875</c:v>
                </c:pt>
                <c:pt idx="22">
                  <c:v>4129.2075</c:v>
                </c:pt>
                <c:pt idx="23">
                  <c:v>4359.15046875</c:v>
                </c:pt>
                <c:pt idx="24">
                  <c:v>4590.72</c:v>
                </c:pt>
                <c:pt idx="25">
                  <c:v>4823.73046875</c:v>
                </c:pt>
                <c:pt idx="26">
                  <c:v>5058.0075</c:v>
                </c:pt>
                <c:pt idx="27">
                  <c:v>5293.38796875</c:v>
                </c:pt>
                <c:pt idx="28">
                  <c:v>5529.72</c:v>
                </c:pt>
                <c:pt idx="29">
                  <c:v>5766.86296875</c:v>
                </c:pt>
                <c:pt idx="30">
                  <c:v>6004.6875</c:v>
                </c:pt>
                <c:pt idx="31">
                  <c:v>6243.07546875</c:v>
                </c:pt>
                <c:pt idx="32">
                  <c:v>6481.92</c:v>
                </c:pt>
                <c:pt idx="33">
                  <c:v>6721.12546875</c:v>
                </c:pt>
                <c:pt idx="34">
                  <c:v>6960.6075</c:v>
                </c:pt>
                <c:pt idx="35">
                  <c:v>7200.29296875</c:v>
                </c:pt>
                <c:pt idx="36">
                  <c:v>7440.12</c:v>
                </c:pt>
                <c:pt idx="37">
                  <c:v>7680.03796875</c:v>
                </c:pt>
                <c:pt idx="38">
                  <c:v>7920.0075</c:v>
                </c:pt>
                <c:pt idx="39">
                  <c:v>8160.0004687499995</c:v>
                </c:pt>
                <c:pt idx="40">
                  <c:v>8400</c:v>
                </c:pt>
                <c:pt idx="41">
                  <c:v>8640.00046875</c:v>
                </c:pt>
                <c:pt idx="42">
                  <c:v>8880.0075</c:v>
                </c:pt>
                <c:pt idx="43">
                  <c:v>9120.03796875</c:v>
                </c:pt>
                <c:pt idx="44">
                  <c:v>9360.119999999999</c:v>
                </c:pt>
                <c:pt idx="45">
                  <c:v>9600.29296875</c:v>
                </c:pt>
                <c:pt idx="46">
                  <c:v>9840.6075</c:v>
                </c:pt>
                <c:pt idx="47">
                  <c:v>10081.12546875</c:v>
                </c:pt>
                <c:pt idx="48">
                  <c:v>10321.92</c:v>
                </c:pt>
                <c:pt idx="49">
                  <c:v>10563.075468750001</c:v>
                </c:pt>
                <c:pt idx="50">
                  <c:v>10804.6875</c:v>
                </c:pt>
                <c:pt idx="51">
                  <c:v>11046.862968750002</c:v>
                </c:pt>
                <c:pt idx="52">
                  <c:v>11289.72</c:v>
                </c:pt>
                <c:pt idx="53">
                  <c:v>11533.387968750001</c:v>
                </c:pt>
                <c:pt idx="54">
                  <c:v>11778.0075</c:v>
                </c:pt>
                <c:pt idx="55">
                  <c:v>12023.73046875</c:v>
                </c:pt>
                <c:pt idx="56">
                  <c:v>12270.720000000001</c:v>
                </c:pt>
                <c:pt idx="57">
                  <c:v>12519.150468749998</c:v>
                </c:pt>
                <c:pt idx="58">
                  <c:v>12769.2075</c:v>
                </c:pt>
                <c:pt idx="59">
                  <c:v>13021.08796875</c:v>
                </c:pt>
                <c:pt idx="60">
                  <c:v>13275</c:v>
                </c:pt>
                <c:pt idx="61">
                  <c:v>13531.162968749999</c:v>
                </c:pt>
                <c:pt idx="62">
                  <c:v>13789.8075</c:v>
                </c:pt>
                <c:pt idx="63">
                  <c:v>14051.175468750002</c:v>
                </c:pt>
                <c:pt idx="64">
                  <c:v>14315.52</c:v>
                </c:pt>
                <c:pt idx="65">
                  <c:v>14583.10546875</c:v>
                </c:pt>
                <c:pt idx="66">
                  <c:v>14854.207499999999</c:v>
                </c:pt>
                <c:pt idx="67">
                  <c:v>15129.112968750002</c:v>
                </c:pt>
                <c:pt idx="68">
                  <c:v>15408.120000000003</c:v>
                </c:pt>
                <c:pt idx="69">
                  <c:v>15691.53796875</c:v>
                </c:pt>
                <c:pt idx="70">
                  <c:v>15979.6875</c:v>
                </c:pt>
                <c:pt idx="71">
                  <c:v>16272.900468749998</c:v>
                </c:pt>
                <c:pt idx="72">
                  <c:v>16571.52</c:v>
                </c:pt>
                <c:pt idx="73">
                  <c:v>16875.900468750002</c:v>
                </c:pt>
                <c:pt idx="74">
                  <c:v>17186.4075</c:v>
                </c:pt>
                <c:pt idx="75">
                  <c:v>17503.41796875</c:v>
                </c:pt>
                <c:pt idx="76">
                  <c:v>17827.32</c:v>
                </c:pt>
                <c:pt idx="77">
                  <c:v>18158.51296875</c:v>
                </c:pt>
                <c:pt idx="78">
                  <c:v>18497.407499999998</c:v>
                </c:pt>
                <c:pt idx="79">
                  <c:v>18844.425468750003</c:v>
                </c:pt>
                <c:pt idx="80">
                  <c:v>19200</c:v>
                </c:pt>
              </c:numCache>
            </c:numRef>
          </c:yVal>
          <c:smooth val="1"/>
        </c:ser>
        <c:ser>
          <c:idx val="1"/>
          <c:order val="1"/>
          <c:tx>
            <c:v>Car 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Data!$C$2:$C$82</c:f>
              <c:numCache>
                <c:ptCount val="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</c:numCache>
            </c:numRef>
          </c:xVal>
          <c:yVal>
            <c:numRef>
              <c:f>Data!$I$2:$I$82</c:f>
              <c:numCache>
                <c:ptCount val="81"/>
                <c:pt idx="0">
                  <c:v>0.18450658386427676</c:v>
                </c:pt>
                <c:pt idx="1">
                  <c:v>6.482647516284487</c:v>
                </c:pt>
                <c:pt idx="2">
                  <c:v>25.2709111300137</c:v>
                </c:pt>
                <c:pt idx="3">
                  <c:v>56.38891262945981</c:v>
                </c:pt>
                <c:pt idx="4">
                  <c:v>99.67470751720975</c:v>
                </c:pt>
                <c:pt idx="5">
                  <c:v>154.96475064719561</c:v>
                </c:pt>
                <c:pt idx="6">
                  <c:v>222.09385357649444</c:v>
                </c:pt>
                <c:pt idx="7">
                  <c:v>300.89514011932624</c:v>
                </c:pt>
                <c:pt idx="8">
                  <c:v>391.2000000000007</c:v>
                </c:pt>
                <c:pt idx="9">
                  <c:v>492.83804049426544</c:v>
                </c:pt>
                <c:pt idx="10">
                  <c:v>605.637035940028</c:v>
                </c:pt>
                <c:pt idx="11">
                  <c:v>729.4228749897666</c:v>
                </c:pt>
                <c:pt idx="12">
                  <c:v>864.0195054671567</c:v>
                </c:pt>
                <c:pt idx="13">
                  <c:v>1009.2488766797214</c:v>
                </c:pt>
                <c:pt idx="14">
                  <c:v>1164.9308790279974</c:v>
                </c:pt>
                <c:pt idx="15">
                  <c:v>1330.8832807386461</c:v>
                </c:pt>
                <c:pt idx="16">
                  <c:v>1506.921661535318</c:v>
                </c:pt>
                <c:pt idx="17">
                  <c:v>1692.8593430455949</c:v>
                </c:pt>
                <c:pt idx="18">
                  <c:v>1888.5073157256775</c:v>
                </c:pt>
                <c:pt idx="19">
                  <c:v>2093.6741620656358</c:v>
                </c:pt>
                <c:pt idx="20">
                  <c:v>2308.165975818152</c:v>
                </c:pt>
                <c:pt idx="21">
                  <c:v>2531.7862769705025</c:v>
                </c:pt>
                <c:pt idx="22">
                  <c:v>2764.335922154911</c:v>
                </c:pt>
                <c:pt idx="23">
                  <c:v>3005.613010164707</c:v>
                </c:pt>
                <c:pt idx="24">
                  <c:v>3255.412782212712</c:v>
                </c:pt>
                <c:pt idx="25">
                  <c:v>3513.5275165343883</c:v>
                </c:pt>
                <c:pt idx="26">
                  <c:v>3779.746416899834</c:v>
                </c:pt>
                <c:pt idx="27">
                  <c:v>4053.8554945564065</c:v>
                </c:pt>
                <c:pt idx="28">
                  <c:v>4335.6374430759315</c:v>
                </c:pt>
                <c:pt idx="29">
                  <c:v>4624.871505527059</c:v>
                </c:pt>
                <c:pt idx="30">
                  <c:v>4921.333333333332</c:v>
                </c:pt>
                <c:pt idx="31">
                  <c:v>5224.794836110026</c:v>
                </c:pt>
                <c:pt idx="32">
                  <c:v>5535.024021696161</c:v>
                </c:pt>
                <c:pt idx="33">
                  <c:v>5851.7848255122735</c:v>
                </c:pt>
                <c:pt idx="34">
                  <c:v>6174.836928276029</c:v>
                </c:pt>
                <c:pt idx="35">
                  <c:v>6503.93556099683</c:v>
                </c:pt>
                <c:pt idx="36">
                  <c:v>6838.831296043234</c:v>
                </c:pt>
                <c:pt idx="37">
                  <c:v>7179.269822931805</c:v>
                </c:pt>
                <c:pt idx="38">
                  <c:v>7524.991707319517</c:v>
                </c:pt>
                <c:pt idx="39">
                  <c:v>7875.732131489778</c:v>
                </c:pt>
                <c:pt idx="40">
                  <c:v>8231.220614401254</c:v>
                </c:pt>
                <c:pt idx="41">
                  <c:v>8591.180709111939</c:v>
                </c:pt>
                <c:pt idx="42">
                  <c:v>8955.329675093322</c:v>
                </c:pt>
                <c:pt idx="43">
                  <c:v>9323.37812260176</c:v>
                </c:pt>
                <c:pt idx="44">
                  <c:v>9695.029625867217</c:v>
                </c:pt>
                <c:pt idx="45">
                  <c:v>10069.980301380896</c:v>
                </c:pt>
                <c:pt idx="46">
                  <c:v>10447.91834699783</c:v>
                </c:pt>
                <c:pt idx="47">
                  <c:v>10828.523536900135</c:v>
                </c:pt>
                <c:pt idx="48">
                  <c:v>11211.466666666667</c:v>
                </c:pt>
                <c:pt idx="49">
                  <c:v>11596.40894173728</c:v>
                </c:pt>
                <c:pt idx="50">
                  <c:v>11983.001301405606</c:v>
                </c:pt>
                <c:pt idx="51">
                  <c:v>12370.883669076442</c:v>
                </c:pt>
                <c:pt idx="52">
                  <c:v>12759.684117819777</c:v>
                </c:pt>
                <c:pt idx="53">
                  <c:v>13149.017938163395</c:v>
                </c:pt>
                <c:pt idx="54">
                  <c:v>13538.486592484127</c:v>
                </c:pt>
                <c:pt idx="55">
                  <c:v>13927.676537145735</c:v>
                </c:pt>
                <c:pt idx="56">
                  <c:v>14316.157889502825</c:v>
                </c:pt>
                <c:pt idx="57">
                  <c:v>14703.482911795643</c:v>
                </c:pt>
                <c:pt idx="58">
                  <c:v>15089.184277458273</c:v>
                </c:pt>
                <c:pt idx="59">
                  <c:v>15472.773076982343</c:v>
                </c:pt>
                <c:pt idx="60">
                  <c:v>15853.736509561339</c:v>
                </c:pt>
                <c:pt idx="61">
                  <c:v>16231.53519235349</c:v>
                </c:pt>
                <c:pt idx="62">
                  <c:v>16605.6</c:v>
                </c:pt>
                <c:pt idx="63">
                  <c:v>16975.32832105104</c:v>
                </c:pt>
                <c:pt idx="64">
                  <c:v>17340.079582247854</c:v>
                </c:pt>
                <c:pt idx="65">
                  <c:v>17699.16984171332</c:v>
                </c:pt>
                <c:pt idx="66">
                  <c:v>18051.865181051806</c:v>
                </c:pt>
                <c:pt idx="67">
                  <c:v>18397.373523027876</c:v>
                </c:pt>
                <c:pt idx="68">
                  <c:v>18734.834347606153</c:v>
                </c:pt>
                <c:pt idx="69">
                  <c:v>19063.305543679042</c:v>
                </c:pt>
                <c:pt idx="70">
                  <c:v>19381.746262200206</c:v>
                </c:pt>
                <c:pt idx="71">
                  <c:v>19688.994028445406</c:v>
                </c:pt>
                <c:pt idx="72">
                  <c:v>19983.733333333334</c:v>
                </c:pt>
                <c:pt idx="73">
                  <c:v>20264.451060385163</c:v>
                </c:pt>
                <c:pt idx="74">
                  <c:v>20529.370546413902</c:v>
                </c:pt>
                <c:pt idx="75">
                  <c:v>20776.348733890118</c:v>
                </c:pt>
                <c:pt idx="76">
                  <c:v>21002.704146985856</c:v>
                </c:pt>
                <c:pt idx="77">
                  <c:v>21204.89980422871</c:v>
                </c:pt>
                <c:pt idx="78">
                  <c:v>21377.866666666665</c:v>
                </c:pt>
                <c:pt idx="79">
                  <c:v>21513.140962098383</c:v>
                </c:pt>
                <c:pt idx="80">
                  <c:v>21588</c:v>
                </c:pt>
              </c:numCache>
            </c:numRef>
          </c:yVal>
          <c:smooth val="1"/>
        </c:ser>
        <c:axId val="41301541"/>
        <c:axId val="36169550"/>
      </c:scatterChart>
      <c:valAx>
        <c:axId val="4130154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69550"/>
        <c:crosses val="autoZero"/>
        <c:crossBetween val="midCat"/>
        <c:dispUnits/>
        <c:majorUnit val="5"/>
      </c:valAx>
      <c:valAx>
        <c:axId val="3616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01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32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125"/>
          <c:w val="0.79125"/>
          <c:h val="0.62225"/>
        </c:manualLayout>
      </c:layout>
      <c:scatterChart>
        <c:scatterStyle val="smooth"/>
        <c:varyColors val="0"/>
        <c:ser>
          <c:idx val="0"/>
          <c:order val="0"/>
          <c:tx>
            <c:v>Difference of Distances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Data!$K$2:$K$82</c:f>
              <c:numCache>
                <c:ptCount val="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</c:numCache>
            </c:numRef>
          </c:xVal>
          <c:yVal>
            <c:numRef>
              <c:f>Data!$L$2:$L$82</c:f>
              <c:numCache>
                <c:ptCount val="81"/>
                <c:pt idx="0">
                  <c:v>0.18450658386427676</c:v>
                </c:pt>
                <c:pt idx="1">
                  <c:v>-117.9428212337155</c:v>
                </c:pt>
                <c:pt idx="2">
                  <c:v>-232.13658886998633</c:v>
                </c:pt>
                <c:pt idx="3">
                  <c:v>-342.1240561205402</c:v>
                </c:pt>
                <c:pt idx="4">
                  <c:v>-447.6452924827902</c:v>
                </c:pt>
                <c:pt idx="5">
                  <c:v>-548.4532181028044</c:v>
                </c:pt>
                <c:pt idx="6">
                  <c:v>-644.3136464235056</c:v>
                </c:pt>
                <c:pt idx="7">
                  <c:v>-735.0053286306738</c:v>
                </c:pt>
                <c:pt idx="8">
                  <c:v>-820.3199999999993</c:v>
                </c:pt>
                <c:pt idx="9">
                  <c:v>-900.0624282557346</c:v>
                </c:pt>
                <c:pt idx="10">
                  <c:v>-974.050464059972</c:v>
                </c:pt>
                <c:pt idx="11">
                  <c:v>-1042.1150937602333</c:v>
                </c:pt>
                <c:pt idx="12">
                  <c:v>-1104.1004945328432</c:v>
                </c:pt>
                <c:pt idx="13">
                  <c:v>-1159.8640920702783</c:v>
                </c:pt>
                <c:pt idx="14">
                  <c:v>-1209.2766209720025</c:v>
                </c:pt>
                <c:pt idx="15">
                  <c:v>-1252.2221880113539</c:v>
                </c:pt>
                <c:pt idx="16">
                  <c:v>-1288.598338464682</c:v>
                </c:pt>
                <c:pt idx="17">
                  <c:v>-1318.3161257044053</c:v>
                </c:pt>
                <c:pt idx="18">
                  <c:v>-1341.3001842743224</c:v>
                </c:pt>
                <c:pt idx="19">
                  <c:v>-1357.4888066843641</c:v>
                </c:pt>
                <c:pt idx="20">
                  <c:v>-1366.8340241818478</c:v>
                </c:pt>
                <c:pt idx="21">
                  <c:v>-1369.3016917794976</c:v>
                </c:pt>
                <c:pt idx="22">
                  <c:v>-1364.8715778450896</c:v>
                </c:pt>
                <c:pt idx="23">
                  <c:v>-1353.5374585852933</c:v>
                </c:pt>
                <c:pt idx="24">
                  <c:v>-1335.3072177872882</c:v>
                </c:pt>
                <c:pt idx="25">
                  <c:v>-1310.2029522156117</c:v>
                </c:pt>
                <c:pt idx="26">
                  <c:v>-1278.2610831001657</c:v>
                </c:pt>
                <c:pt idx="27">
                  <c:v>-1239.5324741935938</c:v>
                </c:pt>
                <c:pt idx="28">
                  <c:v>-1194.0825569240687</c:v>
                </c:pt>
                <c:pt idx="29">
                  <c:v>-1141.991463222941</c:v>
                </c:pt>
                <c:pt idx="30">
                  <c:v>-1083.3541666666679</c:v>
                </c:pt>
                <c:pt idx="31">
                  <c:v>-1018.2806326399741</c:v>
                </c:pt>
                <c:pt idx="32">
                  <c:v>-946.895978303839</c:v>
                </c:pt>
                <c:pt idx="33">
                  <c:v>-869.3406432377269</c:v>
                </c:pt>
                <c:pt idx="34">
                  <c:v>-785.7705717239714</c:v>
                </c:pt>
                <c:pt idx="35">
                  <c:v>-696.3574077531703</c:v>
                </c:pt>
                <c:pt idx="36">
                  <c:v>-601.2887039567659</c:v>
                </c:pt>
                <c:pt idx="37">
                  <c:v>-500.7681458181951</c:v>
                </c:pt>
                <c:pt idx="38">
                  <c:v>-395.01579268048226</c:v>
                </c:pt>
                <c:pt idx="39">
                  <c:v>-284.2683372602214</c:v>
                </c:pt>
                <c:pt idx="40">
                  <c:v>-168.77938559874565</c:v>
                </c:pt>
                <c:pt idx="41">
                  <c:v>-48.81975963806144</c:v>
                </c:pt>
                <c:pt idx="42">
                  <c:v>75.32217509332258</c:v>
                </c:pt>
                <c:pt idx="43">
                  <c:v>203.34015385175917</c:v>
                </c:pt>
                <c:pt idx="44">
                  <c:v>334.909625867218</c:v>
                </c:pt>
                <c:pt idx="45">
                  <c:v>469.687332630896</c:v>
                </c:pt>
                <c:pt idx="46">
                  <c:v>607.3108469978306</c:v>
                </c:pt>
                <c:pt idx="47">
                  <c:v>747.3980681501343</c:v>
                </c:pt>
                <c:pt idx="48">
                  <c:v>889.5466666666671</c:v>
                </c:pt>
                <c:pt idx="49">
                  <c:v>1033.3334729872786</c:v>
                </c:pt>
                <c:pt idx="50">
                  <c:v>1178.3138014056058</c:v>
                </c:pt>
                <c:pt idx="51">
                  <c:v>1324.0207003264404</c:v>
                </c:pt>
                <c:pt idx="52">
                  <c:v>1469.964117819778</c:v>
                </c:pt>
                <c:pt idx="53">
                  <c:v>1615.629969413394</c:v>
                </c:pt>
                <c:pt idx="54">
                  <c:v>1760.4790924841272</c:v>
                </c:pt>
                <c:pt idx="55">
                  <c:v>1903.946068395735</c:v>
                </c:pt>
                <c:pt idx="56">
                  <c:v>2045.437889502824</c:v>
                </c:pt>
                <c:pt idx="57">
                  <c:v>2184.332443045645</c:v>
                </c:pt>
                <c:pt idx="58">
                  <c:v>2319.9767774582724</c:v>
                </c:pt>
                <c:pt idx="59">
                  <c:v>2451.685108232343</c:v>
                </c:pt>
                <c:pt idx="60">
                  <c:v>2578.7365095613386</c:v>
                </c:pt>
                <c:pt idx="61">
                  <c:v>2700.372223603492</c:v>
                </c:pt>
                <c:pt idx="62">
                  <c:v>2815.7924999999977</c:v>
                </c:pt>
                <c:pt idx="63">
                  <c:v>2924.15285230104</c:v>
                </c:pt>
                <c:pt idx="64">
                  <c:v>3024.5595822478535</c:v>
                </c:pt>
                <c:pt idx="65">
                  <c:v>3116.0643729633193</c:v>
                </c:pt>
                <c:pt idx="66">
                  <c:v>3197.6576810518072</c:v>
                </c:pt>
                <c:pt idx="67">
                  <c:v>3268.2605542778747</c:v>
                </c:pt>
                <c:pt idx="68">
                  <c:v>3326.71434760615</c:v>
                </c:pt>
                <c:pt idx="69">
                  <c:v>3371.767574929041</c:v>
                </c:pt>
                <c:pt idx="70">
                  <c:v>3402.058762200206</c:v>
                </c:pt>
                <c:pt idx="71">
                  <c:v>3416.0935596954077</c:v>
                </c:pt>
                <c:pt idx="72">
                  <c:v>3412.213333333333</c:v>
                </c:pt>
                <c:pt idx="73">
                  <c:v>3388.5505916351613</c:v>
                </c:pt>
                <c:pt idx="74">
                  <c:v>3342.963046413901</c:v>
                </c:pt>
                <c:pt idx="75">
                  <c:v>3272.9307651401177</c:v>
                </c:pt>
                <c:pt idx="76">
                  <c:v>3175.384146985856</c:v>
                </c:pt>
                <c:pt idx="77">
                  <c:v>3046.3868354787082</c:v>
                </c:pt>
                <c:pt idx="78">
                  <c:v>2880.4591666666674</c:v>
                </c:pt>
                <c:pt idx="79">
                  <c:v>2668.71549334838</c:v>
                </c:pt>
                <c:pt idx="80">
                  <c:v>2388</c:v>
                </c:pt>
              </c:numCache>
            </c:numRef>
          </c:yVal>
          <c:smooth val="1"/>
        </c:ser>
        <c:axId val="57090495"/>
        <c:axId val="44052408"/>
      </c:scatterChart>
      <c:valAx>
        <c:axId val="5709049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052408"/>
        <c:crosses val="autoZero"/>
        <c:crossBetween val="midCat"/>
        <c:dispUnits/>
        <c:majorUnit val="5"/>
      </c:valAx>
      <c:valAx>
        <c:axId val="440524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90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6</xdr:col>
      <xdr:colOff>409575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04775" y="76200"/>
        <a:ext cx="39624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15</xdr:row>
      <xdr:rowOff>66675</xdr:rowOff>
    </xdr:from>
    <xdr:to>
      <xdr:col>6</xdr:col>
      <xdr:colOff>409575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85725" y="2495550"/>
        <a:ext cx="39814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28575</xdr:rowOff>
    </xdr:from>
    <xdr:to>
      <xdr:col>6</xdr:col>
      <xdr:colOff>390525</xdr:colOff>
      <xdr:row>43</xdr:row>
      <xdr:rowOff>123825</xdr:rowOff>
    </xdr:to>
    <xdr:graphicFrame>
      <xdr:nvGraphicFramePr>
        <xdr:cNvPr id="3" name="Chart 3"/>
        <xdr:cNvGraphicFramePr/>
      </xdr:nvGraphicFramePr>
      <xdr:xfrm>
        <a:off x="95250" y="4886325"/>
        <a:ext cx="39528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8" sqref="H8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M9" sqref="M9"/>
    </sheetView>
  </sheetViews>
  <sheetFormatPr defaultColWidth="9.140625" defaultRowHeight="12.75"/>
  <cols>
    <col min="1" max="1" width="4.8515625" style="0" customWidth="1"/>
    <col min="2" max="2" width="12.7109375" style="0" bestFit="1" customWidth="1"/>
    <col min="3" max="3" width="4.8515625" style="0" customWidth="1"/>
    <col min="4" max="4" width="12.7109375" style="0" bestFit="1" customWidth="1"/>
    <col min="5" max="5" width="3.140625" style="0" customWidth="1"/>
    <col min="6" max="6" width="5.00390625" style="0" bestFit="1" customWidth="1"/>
    <col min="7" max="7" width="12.7109375" style="0" bestFit="1" customWidth="1"/>
    <col min="8" max="8" width="5.00390625" style="0" bestFit="1" customWidth="1"/>
    <col min="9" max="9" width="12.7109375" style="0" bestFit="1" customWidth="1"/>
    <col min="10" max="10" width="3.421875" style="0" customWidth="1"/>
    <col min="11" max="11" width="5.00390625" style="0" bestFit="1" customWidth="1"/>
    <col min="12" max="12" width="18.7109375" style="0" bestFit="1" customWidth="1"/>
  </cols>
  <sheetData>
    <row r="1" spans="1:12" ht="12.75">
      <c r="A1" s="1" t="s">
        <v>0</v>
      </c>
      <c r="B1" s="2" t="s">
        <v>1</v>
      </c>
      <c r="C1" s="1" t="s">
        <v>0</v>
      </c>
      <c r="D1" s="2" t="s">
        <v>2</v>
      </c>
      <c r="F1" s="1" t="s">
        <v>0</v>
      </c>
      <c r="G1" s="2" t="s">
        <v>3</v>
      </c>
      <c r="H1" s="1" t="s">
        <v>0</v>
      </c>
      <c r="I1" s="2" t="s">
        <v>4</v>
      </c>
      <c r="K1" s="1" t="s">
        <v>0</v>
      </c>
      <c r="L1" s="2" t="s">
        <v>5</v>
      </c>
    </row>
    <row r="2" spans="1:12" ht="12.75">
      <c r="A2" s="2">
        <v>0</v>
      </c>
      <c r="B2" s="2">
        <f aca="true" t="shared" si="0" ref="B2:B33">0.03*A2^3-1.8*A2^2+36*A2+240</f>
        <v>240</v>
      </c>
      <c r="C2" s="2">
        <v>0</v>
      </c>
      <c r="D2" s="2">
        <f>8*C2*SQRT(40-C2)</f>
        <v>0</v>
      </c>
      <c r="F2" s="2">
        <v>0</v>
      </c>
      <c r="G2" s="2">
        <f>(0.03/4)*F2^4-(1.8/3)*F2^3+18*F2^2+240*F2</f>
        <v>0</v>
      </c>
      <c r="H2" s="2">
        <v>0</v>
      </c>
      <c r="I2" s="2">
        <f>(-640/3)*SQRT((40-H2)^3)+(16/5)*SQRT((40-H2)^5)+21588</f>
        <v>0.18450658386427676</v>
      </c>
      <c r="K2" s="2">
        <v>0</v>
      </c>
      <c r="L2" s="3">
        <f>I2-G2</f>
        <v>0.18450658386427676</v>
      </c>
    </row>
    <row r="3" spans="1:12" ht="12.75">
      <c r="A3" s="2">
        <v>0.5</v>
      </c>
      <c r="B3" s="2">
        <f t="shared" si="0"/>
        <v>257.55375</v>
      </c>
      <c r="C3" s="2">
        <v>0.5</v>
      </c>
      <c r="D3" s="2">
        <f aca="true" t="shared" si="1" ref="D3:D66">8*C3*SQRT(40-C3)</f>
        <v>25.13961017995307</v>
      </c>
      <c r="F3" s="2">
        <v>0.5</v>
      </c>
      <c r="G3" s="2">
        <f aca="true" t="shared" si="2" ref="G3:G66">(0.03/4)*F3^4-(1.8/3)*F3^3+18*F3^2+240*F3</f>
        <v>124.42546875</v>
      </c>
      <c r="H3" s="2">
        <v>0.5</v>
      </c>
      <c r="I3" s="2">
        <f aca="true" t="shared" si="3" ref="I3:I66">(-640/3)*SQRT((40-H3)^3)+(16/5)*SQRT((40-H3)^5)+21588</f>
        <v>6.482647516284487</v>
      </c>
      <c r="K3" s="2">
        <v>0.5</v>
      </c>
      <c r="L3" s="3">
        <f aca="true" t="shared" si="4" ref="L3:L66">I3-G3</f>
        <v>-117.9428212337155</v>
      </c>
    </row>
    <row r="4" spans="1:12" ht="12.75">
      <c r="A4" s="2">
        <v>1</v>
      </c>
      <c r="B4" s="2">
        <f t="shared" si="0"/>
        <v>274.23</v>
      </c>
      <c r="C4" s="2">
        <v>1</v>
      </c>
      <c r="D4" s="2">
        <f t="shared" si="1"/>
        <v>49.95998398718719</v>
      </c>
      <c r="F4" s="2">
        <v>1</v>
      </c>
      <c r="G4" s="2">
        <f t="shared" si="2"/>
        <v>257.4075</v>
      </c>
      <c r="H4" s="2">
        <v>1</v>
      </c>
      <c r="I4" s="2">
        <f t="shared" si="3"/>
        <v>25.2709111300137</v>
      </c>
      <c r="K4" s="2">
        <v>1</v>
      </c>
      <c r="L4" s="3">
        <f t="shared" si="4"/>
        <v>-232.13658886998633</v>
      </c>
    </row>
    <row r="5" spans="1:12" ht="12.75">
      <c r="A5" s="2">
        <v>1.5</v>
      </c>
      <c r="B5" s="2">
        <f t="shared" si="0"/>
        <v>290.05125</v>
      </c>
      <c r="C5" s="2">
        <v>1.5</v>
      </c>
      <c r="D5" s="2">
        <f t="shared" si="1"/>
        <v>74.45804187594514</v>
      </c>
      <c r="F5" s="2">
        <v>1.5</v>
      </c>
      <c r="G5" s="2">
        <f t="shared" si="2"/>
        <v>398.51296875</v>
      </c>
      <c r="H5" s="2">
        <v>1.5</v>
      </c>
      <c r="I5" s="2">
        <f t="shared" si="3"/>
        <v>56.38891262945981</v>
      </c>
      <c r="K5" s="2">
        <v>1.5</v>
      </c>
      <c r="L5" s="3">
        <f t="shared" si="4"/>
        <v>-342.1240561205402</v>
      </c>
    </row>
    <row r="6" spans="1:12" ht="12.75">
      <c r="A6" s="2">
        <v>2</v>
      </c>
      <c r="B6" s="2">
        <f t="shared" si="0"/>
        <v>305.04</v>
      </c>
      <c r="C6" s="2">
        <v>2</v>
      </c>
      <c r="D6" s="2">
        <f t="shared" si="1"/>
        <v>98.63062404750362</v>
      </c>
      <c r="F6" s="2">
        <v>2</v>
      </c>
      <c r="G6" s="2">
        <f t="shared" si="2"/>
        <v>547.3199999999999</v>
      </c>
      <c r="H6" s="2">
        <v>2</v>
      </c>
      <c r="I6" s="2">
        <f t="shared" si="3"/>
        <v>99.67470751720975</v>
      </c>
      <c r="K6" s="2">
        <v>2</v>
      </c>
      <c r="L6" s="3">
        <f t="shared" si="4"/>
        <v>-447.6452924827902</v>
      </c>
    </row>
    <row r="7" spans="1:12" ht="12.75">
      <c r="A7" s="2">
        <v>2.5</v>
      </c>
      <c r="B7" s="2">
        <f t="shared" si="0"/>
        <v>319.21875</v>
      </c>
      <c r="C7" s="2">
        <v>2.5</v>
      </c>
      <c r="D7" s="2">
        <f t="shared" si="1"/>
        <v>122.4744871391589</v>
      </c>
      <c r="F7" s="2">
        <v>2.5</v>
      </c>
      <c r="G7" s="2">
        <f t="shared" si="2"/>
        <v>703.41796875</v>
      </c>
      <c r="H7" s="2">
        <v>2.5</v>
      </c>
      <c r="I7" s="2">
        <f t="shared" si="3"/>
        <v>154.96475064719561</v>
      </c>
      <c r="K7" s="2">
        <v>2.5</v>
      </c>
      <c r="L7" s="3">
        <f t="shared" si="4"/>
        <v>-548.4532181028044</v>
      </c>
    </row>
    <row r="8" spans="1:12" ht="12.75">
      <c r="A8" s="2">
        <v>3</v>
      </c>
      <c r="B8" s="2">
        <f t="shared" si="0"/>
        <v>332.61</v>
      </c>
      <c r="C8" s="2">
        <v>3</v>
      </c>
      <c r="D8" s="2">
        <f t="shared" si="1"/>
        <v>145.98630072715727</v>
      </c>
      <c r="F8" s="2">
        <v>3</v>
      </c>
      <c r="G8" s="2">
        <f t="shared" si="2"/>
        <v>866.4075</v>
      </c>
      <c r="H8" s="2">
        <v>3</v>
      </c>
      <c r="I8" s="2">
        <f t="shared" si="3"/>
        <v>222.09385357649444</v>
      </c>
      <c r="K8" s="2">
        <v>3</v>
      </c>
      <c r="L8" s="3">
        <f t="shared" si="4"/>
        <v>-644.3136464235056</v>
      </c>
    </row>
    <row r="9" spans="1:12" ht="12.75">
      <c r="A9" s="2">
        <v>3.5</v>
      </c>
      <c r="B9" s="2">
        <f t="shared" si="0"/>
        <v>345.23625</v>
      </c>
      <c r="C9" s="2">
        <v>3.5</v>
      </c>
      <c r="D9" s="2">
        <f t="shared" si="1"/>
        <v>169.162643630324</v>
      </c>
      <c r="F9" s="2">
        <v>3.5</v>
      </c>
      <c r="G9" s="2">
        <f t="shared" si="2"/>
        <v>1035.90046875</v>
      </c>
      <c r="H9" s="2">
        <v>3.5</v>
      </c>
      <c r="I9" s="2">
        <f t="shared" si="3"/>
        <v>300.89514011932624</v>
      </c>
      <c r="K9" s="2">
        <v>3.5</v>
      </c>
      <c r="L9" s="3">
        <f t="shared" si="4"/>
        <v>-735.0053286306738</v>
      </c>
    </row>
    <row r="10" spans="1:12" ht="12.75">
      <c r="A10" s="2">
        <v>4</v>
      </c>
      <c r="B10" s="2">
        <f t="shared" si="0"/>
        <v>357.12</v>
      </c>
      <c r="C10" s="2">
        <v>4</v>
      </c>
      <c r="D10" s="2">
        <f t="shared" si="1"/>
        <v>192</v>
      </c>
      <c r="F10" s="2">
        <v>4</v>
      </c>
      <c r="G10" s="2">
        <f t="shared" si="2"/>
        <v>1211.52</v>
      </c>
      <c r="H10" s="2">
        <v>4</v>
      </c>
      <c r="I10" s="2">
        <f t="shared" si="3"/>
        <v>391.2000000000007</v>
      </c>
      <c r="K10" s="2">
        <v>4</v>
      </c>
      <c r="L10" s="3">
        <f t="shared" si="4"/>
        <v>-820.3199999999993</v>
      </c>
    </row>
    <row r="11" spans="1:12" ht="12.75">
      <c r="A11" s="2">
        <v>4.5</v>
      </c>
      <c r="B11" s="2">
        <f t="shared" si="0"/>
        <v>368.28375</v>
      </c>
      <c r="C11" s="2">
        <v>4.5</v>
      </c>
      <c r="D11" s="2">
        <f t="shared" si="1"/>
        <v>214.49475518063372</v>
      </c>
      <c r="F11" s="2">
        <v>4.5</v>
      </c>
      <c r="G11" s="2">
        <f t="shared" si="2"/>
        <v>1392.90046875</v>
      </c>
      <c r="H11" s="2">
        <v>4.5</v>
      </c>
      <c r="I11" s="2">
        <f t="shared" si="3"/>
        <v>492.83804049426544</v>
      </c>
      <c r="K11" s="2">
        <v>4.5</v>
      </c>
      <c r="L11" s="3">
        <f t="shared" si="4"/>
        <v>-900.0624282557346</v>
      </c>
    </row>
    <row r="12" spans="1:12" ht="12.75">
      <c r="A12" s="2">
        <v>5</v>
      </c>
      <c r="B12" s="2">
        <f t="shared" si="0"/>
        <v>378.75</v>
      </c>
      <c r="C12" s="2">
        <v>5</v>
      </c>
      <c r="D12" s="2">
        <f t="shared" si="1"/>
        <v>236.64319132398464</v>
      </c>
      <c r="F12" s="2">
        <v>5</v>
      </c>
      <c r="G12" s="2">
        <f t="shared" si="2"/>
        <v>1579.6875</v>
      </c>
      <c r="H12" s="2">
        <v>5</v>
      </c>
      <c r="I12" s="2">
        <f t="shared" si="3"/>
        <v>605.637035940028</v>
      </c>
      <c r="K12" s="2">
        <v>5</v>
      </c>
      <c r="L12" s="3">
        <f t="shared" si="4"/>
        <v>-974.050464059972</v>
      </c>
    </row>
    <row r="13" spans="1:12" ht="12.75">
      <c r="A13" s="2">
        <v>5.5</v>
      </c>
      <c r="B13" s="2">
        <f t="shared" si="0"/>
        <v>388.54125</v>
      </c>
      <c r="C13" s="2">
        <v>5.5</v>
      </c>
      <c r="D13" s="2">
        <f t="shared" si="1"/>
        <v>258.44148273835606</v>
      </c>
      <c r="F13" s="2">
        <v>5.5</v>
      </c>
      <c r="G13" s="2">
        <f t="shared" si="2"/>
        <v>1771.53796875</v>
      </c>
      <c r="H13" s="2">
        <v>5.5</v>
      </c>
      <c r="I13" s="2">
        <f t="shared" si="3"/>
        <v>729.4228749897666</v>
      </c>
      <c r="K13" s="2">
        <v>5.5</v>
      </c>
      <c r="L13" s="3">
        <f t="shared" si="4"/>
        <v>-1042.1150937602333</v>
      </c>
    </row>
    <row r="14" spans="1:12" ht="12.75">
      <c r="A14" s="2">
        <v>6</v>
      </c>
      <c r="B14" s="2">
        <f t="shared" si="0"/>
        <v>397.68</v>
      </c>
      <c r="C14" s="2">
        <v>6</v>
      </c>
      <c r="D14" s="2">
        <f t="shared" si="1"/>
        <v>279.88569095257446</v>
      </c>
      <c r="F14" s="2">
        <v>6</v>
      </c>
      <c r="G14" s="2">
        <f t="shared" si="2"/>
        <v>1968.12</v>
      </c>
      <c r="H14" s="2">
        <v>6</v>
      </c>
      <c r="I14" s="2">
        <f t="shared" si="3"/>
        <v>864.0195054671567</v>
      </c>
      <c r="K14" s="2">
        <v>6</v>
      </c>
      <c r="L14" s="3">
        <f t="shared" si="4"/>
        <v>-1104.1004945328432</v>
      </c>
    </row>
    <row r="15" spans="1:12" ht="12.75">
      <c r="A15" s="2">
        <v>6.5</v>
      </c>
      <c r="B15" s="2">
        <f t="shared" si="0"/>
        <v>406.18875</v>
      </c>
      <c r="C15" s="2">
        <v>6.5</v>
      </c>
      <c r="D15" s="2">
        <f t="shared" si="1"/>
        <v>300.97175947254584</v>
      </c>
      <c r="F15" s="2">
        <v>6.5</v>
      </c>
      <c r="G15" s="2">
        <f t="shared" si="2"/>
        <v>2169.1129687499997</v>
      </c>
      <c r="H15" s="2">
        <v>6.5</v>
      </c>
      <c r="I15" s="2">
        <f t="shared" si="3"/>
        <v>1009.2488766797214</v>
      </c>
      <c r="K15" s="2">
        <v>6.5</v>
      </c>
      <c r="L15" s="3">
        <f t="shared" si="4"/>
        <v>-1159.8640920702783</v>
      </c>
    </row>
    <row r="16" spans="1:12" ht="12.75">
      <c r="A16" s="2">
        <v>7</v>
      </c>
      <c r="B16" s="2">
        <f t="shared" si="0"/>
        <v>414.09000000000003</v>
      </c>
      <c r="C16" s="2">
        <v>7</v>
      </c>
      <c r="D16" s="2">
        <f t="shared" si="1"/>
        <v>321.6955082061296</v>
      </c>
      <c r="F16" s="2">
        <v>7</v>
      </c>
      <c r="G16" s="2">
        <f t="shared" si="2"/>
        <v>2374.2075</v>
      </c>
      <c r="H16" s="2">
        <v>7</v>
      </c>
      <c r="I16" s="2">
        <f t="shared" si="3"/>
        <v>1164.9308790279974</v>
      </c>
      <c r="K16" s="2">
        <v>7</v>
      </c>
      <c r="L16" s="3">
        <f t="shared" si="4"/>
        <v>-1209.2766209720025</v>
      </c>
    </row>
    <row r="17" spans="1:12" ht="12.75">
      <c r="A17" s="2">
        <v>7.5</v>
      </c>
      <c r="B17" s="2">
        <f t="shared" si="0"/>
        <v>421.40625</v>
      </c>
      <c r="C17" s="2">
        <v>7.5</v>
      </c>
      <c r="D17" s="2">
        <f t="shared" si="1"/>
        <v>342.05262752974136</v>
      </c>
      <c r="F17" s="2">
        <v>7.5</v>
      </c>
      <c r="G17" s="2">
        <f t="shared" si="2"/>
        <v>2583.10546875</v>
      </c>
      <c r="H17" s="2">
        <v>7.5</v>
      </c>
      <c r="I17" s="2">
        <f t="shared" si="3"/>
        <v>1330.8832807386461</v>
      </c>
      <c r="K17" s="2">
        <v>7.5</v>
      </c>
      <c r="L17" s="3">
        <f t="shared" si="4"/>
        <v>-1252.2221880113539</v>
      </c>
    </row>
    <row r="18" spans="1:12" ht="12.75">
      <c r="A18" s="2">
        <v>8</v>
      </c>
      <c r="B18" s="2">
        <f t="shared" si="0"/>
        <v>428.15999999999997</v>
      </c>
      <c r="C18" s="2">
        <v>8</v>
      </c>
      <c r="D18" s="2">
        <f t="shared" si="1"/>
        <v>362.03867196751236</v>
      </c>
      <c r="F18" s="2">
        <v>8</v>
      </c>
      <c r="G18" s="2">
        <f t="shared" si="2"/>
        <v>2795.52</v>
      </c>
      <c r="H18" s="2">
        <v>8</v>
      </c>
      <c r="I18" s="2">
        <f t="shared" si="3"/>
        <v>1506.921661535318</v>
      </c>
      <c r="K18" s="2">
        <v>8</v>
      </c>
      <c r="L18" s="3">
        <f t="shared" si="4"/>
        <v>-1288.598338464682</v>
      </c>
    </row>
    <row r="19" spans="1:12" ht="12.75">
      <c r="A19" s="2">
        <v>8.5</v>
      </c>
      <c r="B19" s="2">
        <f t="shared" si="0"/>
        <v>434.37375</v>
      </c>
      <c r="C19" s="2">
        <v>8.5</v>
      </c>
      <c r="D19" s="2">
        <f t="shared" si="1"/>
        <v>381.649053450942</v>
      </c>
      <c r="F19" s="2">
        <v>8.5</v>
      </c>
      <c r="G19" s="2">
        <f t="shared" si="2"/>
        <v>3011.17546875</v>
      </c>
      <c r="H19" s="2">
        <v>8.5</v>
      </c>
      <c r="I19" s="2">
        <f t="shared" si="3"/>
        <v>1692.8593430455949</v>
      </c>
      <c r="K19" s="2">
        <v>8.5</v>
      </c>
      <c r="L19" s="3">
        <f t="shared" si="4"/>
        <v>-1318.3161257044053</v>
      </c>
    </row>
    <row r="20" spans="1:12" ht="12.75">
      <c r="A20" s="2">
        <v>9</v>
      </c>
      <c r="B20" s="2">
        <f t="shared" si="0"/>
        <v>440.07</v>
      </c>
      <c r="C20" s="2">
        <v>9</v>
      </c>
      <c r="D20" s="2">
        <f t="shared" si="1"/>
        <v>400.8790341237615</v>
      </c>
      <c r="F20" s="2">
        <v>9</v>
      </c>
      <c r="G20" s="2">
        <f t="shared" si="2"/>
        <v>3229.8075</v>
      </c>
      <c r="H20" s="2">
        <v>9</v>
      </c>
      <c r="I20" s="2">
        <f t="shared" si="3"/>
        <v>1888.5073157256775</v>
      </c>
      <c r="K20" s="2">
        <v>9</v>
      </c>
      <c r="L20" s="3">
        <f t="shared" si="4"/>
        <v>-1341.3001842743224</v>
      </c>
    </row>
    <row r="21" spans="1:12" ht="12.75">
      <c r="A21" s="2">
        <v>9.5</v>
      </c>
      <c r="B21" s="2">
        <f t="shared" si="0"/>
        <v>445.27125</v>
      </c>
      <c r="C21" s="2">
        <v>9.5</v>
      </c>
      <c r="D21" s="2">
        <f t="shared" si="1"/>
        <v>419.72371865311595</v>
      </c>
      <c r="F21" s="2">
        <v>9.5</v>
      </c>
      <c r="G21" s="2">
        <f t="shared" si="2"/>
        <v>3451.16296875</v>
      </c>
      <c r="H21" s="2">
        <v>9.5</v>
      </c>
      <c r="I21" s="2">
        <f t="shared" si="3"/>
        <v>2093.6741620656358</v>
      </c>
      <c r="K21" s="2">
        <v>9.5</v>
      </c>
      <c r="L21" s="3">
        <f t="shared" si="4"/>
        <v>-1357.4888066843641</v>
      </c>
    </row>
    <row r="22" spans="1:12" ht="12.75">
      <c r="A22" s="2">
        <v>10</v>
      </c>
      <c r="B22" s="2">
        <f t="shared" si="0"/>
        <v>450</v>
      </c>
      <c r="C22" s="2">
        <v>10</v>
      </c>
      <c r="D22" s="2">
        <f t="shared" si="1"/>
        <v>438.1780460041329</v>
      </c>
      <c r="F22" s="2">
        <v>10</v>
      </c>
      <c r="G22" s="2">
        <f t="shared" si="2"/>
        <v>3675</v>
      </c>
      <c r="H22" s="2">
        <v>10</v>
      </c>
      <c r="I22" s="2">
        <f t="shared" si="3"/>
        <v>2308.165975818152</v>
      </c>
      <c r="K22" s="2">
        <v>10</v>
      </c>
      <c r="L22" s="3">
        <f t="shared" si="4"/>
        <v>-1366.8340241818478</v>
      </c>
    </row>
    <row r="23" spans="1:12" ht="12.75">
      <c r="A23" s="2">
        <v>10.5</v>
      </c>
      <c r="B23" s="2">
        <f t="shared" si="0"/>
        <v>454.27874999999995</v>
      </c>
      <c r="C23" s="2">
        <v>10.5</v>
      </c>
      <c r="D23" s="2">
        <f t="shared" si="1"/>
        <v>456.23678063040904</v>
      </c>
      <c r="F23" s="2">
        <v>10.5</v>
      </c>
      <c r="G23" s="2">
        <f t="shared" si="2"/>
        <v>3901.08796875</v>
      </c>
      <c r="H23" s="2">
        <v>10.5</v>
      </c>
      <c r="I23" s="2">
        <f t="shared" si="3"/>
        <v>2531.7862769705025</v>
      </c>
      <c r="K23" s="2">
        <v>10.5</v>
      </c>
      <c r="L23" s="3">
        <f t="shared" si="4"/>
        <v>-1369.3016917794976</v>
      </c>
    </row>
    <row r="24" spans="1:12" ht="12.75">
      <c r="A24" s="2">
        <v>11</v>
      </c>
      <c r="B24" s="2">
        <f t="shared" si="0"/>
        <v>458.13</v>
      </c>
      <c r="C24" s="2">
        <v>11</v>
      </c>
      <c r="D24" s="2">
        <f t="shared" si="1"/>
        <v>473.8945030278363</v>
      </c>
      <c r="F24" s="2">
        <v>11</v>
      </c>
      <c r="G24" s="2">
        <f t="shared" si="2"/>
        <v>4129.2075</v>
      </c>
      <c r="H24" s="2">
        <v>11</v>
      </c>
      <c r="I24" s="2">
        <f t="shared" si="3"/>
        <v>2764.335922154911</v>
      </c>
      <c r="K24" s="2">
        <v>11</v>
      </c>
      <c r="L24" s="3">
        <f t="shared" si="4"/>
        <v>-1364.8715778450896</v>
      </c>
    </row>
    <row r="25" spans="1:12" ht="12.75">
      <c r="A25" s="2">
        <v>11.5</v>
      </c>
      <c r="B25" s="2">
        <f t="shared" si="0"/>
        <v>461.57624999999996</v>
      </c>
      <c r="C25" s="2">
        <v>11.5</v>
      </c>
      <c r="D25" s="2">
        <f t="shared" si="1"/>
        <v>491.1455995934403</v>
      </c>
      <c r="F25" s="2">
        <v>11.5</v>
      </c>
      <c r="G25" s="2">
        <f t="shared" si="2"/>
        <v>4359.15046875</v>
      </c>
      <c r="H25" s="2">
        <v>11.5</v>
      </c>
      <c r="I25" s="2">
        <f t="shared" si="3"/>
        <v>3005.613010164707</v>
      </c>
      <c r="K25" s="2">
        <v>11.5</v>
      </c>
      <c r="L25" s="3">
        <f t="shared" si="4"/>
        <v>-1353.5374585852933</v>
      </c>
    </row>
    <row r="26" spans="1:12" ht="12.75">
      <c r="A26" s="2">
        <v>12</v>
      </c>
      <c r="B26" s="2">
        <f t="shared" si="0"/>
        <v>464.64</v>
      </c>
      <c r="C26" s="2">
        <v>12</v>
      </c>
      <c r="D26" s="2">
        <f t="shared" si="1"/>
        <v>507.9842517244014</v>
      </c>
      <c r="F26" s="2">
        <v>12</v>
      </c>
      <c r="G26" s="2">
        <f t="shared" si="2"/>
        <v>4590.72</v>
      </c>
      <c r="H26" s="2">
        <v>12</v>
      </c>
      <c r="I26" s="2">
        <f t="shared" si="3"/>
        <v>3255.412782212712</v>
      </c>
      <c r="K26" s="2">
        <v>12</v>
      </c>
      <c r="L26" s="3">
        <f t="shared" si="4"/>
        <v>-1335.3072177872882</v>
      </c>
    </row>
    <row r="27" spans="1:12" ht="12.75">
      <c r="A27" s="2">
        <v>12.5</v>
      </c>
      <c r="B27" s="2">
        <f t="shared" si="0"/>
        <v>467.34375</v>
      </c>
      <c r="C27" s="2">
        <v>12.5</v>
      </c>
      <c r="D27" s="2">
        <f t="shared" si="1"/>
        <v>524.4044240850758</v>
      </c>
      <c r="F27" s="2">
        <v>12.5</v>
      </c>
      <c r="G27" s="2">
        <f t="shared" si="2"/>
        <v>4823.73046875</v>
      </c>
      <c r="H27" s="2">
        <v>12.5</v>
      </c>
      <c r="I27" s="2">
        <f t="shared" si="3"/>
        <v>3513.5275165343883</v>
      </c>
      <c r="K27" s="2">
        <v>12.5</v>
      </c>
      <c r="L27" s="3">
        <f t="shared" si="4"/>
        <v>-1310.2029522156117</v>
      </c>
    </row>
    <row r="28" spans="1:12" ht="12.75">
      <c r="A28" s="2">
        <v>13</v>
      </c>
      <c r="B28" s="2">
        <f t="shared" si="0"/>
        <v>469.71000000000004</v>
      </c>
      <c r="C28" s="2">
        <v>13</v>
      </c>
      <c r="D28" s="2">
        <f t="shared" si="1"/>
        <v>540.3998519614897</v>
      </c>
      <c r="F28" s="2">
        <v>13</v>
      </c>
      <c r="G28" s="2">
        <f t="shared" si="2"/>
        <v>5058.0075</v>
      </c>
      <c r="H28" s="2">
        <v>13</v>
      </c>
      <c r="I28" s="2">
        <f t="shared" si="3"/>
        <v>3779.746416899834</v>
      </c>
      <c r="K28" s="2">
        <v>13</v>
      </c>
      <c r="L28" s="3">
        <f t="shared" si="4"/>
        <v>-1278.2610831001657</v>
      </c>
    </row>
    <row r="29" spans="1:12" ht="12.75">
      <c r="A29" s="2">
        <v>13.5</v>
      </c>
      <c r="B29" s="2">
        <f t="shared" si="0"/>
        <v>471.76125</v>
      </c>
      <c r="C29" s="2">
        <v>13.5</v>
      </c>
      <c r="D29" s="2">
        <f t="shared" si="1"/>
        <v>555.9640276132981</v>
      </c>
      <c r="F29" s="2">
        <v>13.5</v>
      </c>
      <c r="G29" s="2">
        <f t="shared" si="2"/>
        <v>5293.38796875</v>
      </c>
      <c r="H29" s="2">
        <v>13.5</v>
      </c>
      <c r="I29" s="2">
        <f t="shared" si="3"/>
        <v>4053.8554945564065</v>
      </c>
      <c r="K29" s="2">
        <v>13.5</v>
      </c>
      <c r="L29" s="3">
        <f t="shared" si="4"/>
        <v>-1239.5324741935938</v>
      </c>
    </row>
    <row r="30" spans="1:12" ht="12.75">
      <c r="A30" s="2">
        <v>14</v>
      </c>
      <c r="B30" s="2">
        <f t="shared" si="0"/>
        <v>473.52</v>
      </c>
      <c r="C30" s="2">
        <v>14</v>
      </c>
      <c r="D30" s="2">
        <f t="shared" si="1"/>
        <v>571.0901855223918</v>
      </c>
      <c r="F30" s="2">
        <v>14</v>
      </c>
      <c r="G30" s="2">
        <f t="shared" si="2"/>
        <v>5529.72</v>
      </c>
      <c r="H30" s="2">
        <v>14</v>
      </c>
      <c r="I30" s="2">
        <f t="shared" si="3"/>
        <v>4335.6374430759315</v>
      </c>
      <c r="K30" s="2">
        <v>14</v>
      </c>
      <c r="L30" s="3">
        <f t="shared" si="4"/>
        <v>-1194.0825569240687</v>
      </c>
    </row>
    <row r="31" spans="1:12" ht="12.75">
      <c r="A31" s="2">
        <v>14.5</v>
      </c>
      <c r="B31" s="2">
        <f t="shared" si="0"/>
        <v>475.00875</v>
      </c>
      <c r="C31" s="2">
        <v>14.5</v>
      </c>
      <c r="D31" s="2">
        <f t="shared" si="1"/>
        <v>585.7712864250005</v>
      </c>
      <c r="F31" s="2">
        <v>14.5</v>
      </c>
      <c r="G31" s="2">
        <f t="shared" si="2"/>
        <v>5766.86296875</v>
      </c>
      <c r="H31" s="2">
        <v>14.5</v>
      </c>
      <c r="I31" s="2">
        <f t="shared" si="3"/>
        <v>4624.871505527059</v>
      </c>
      <c r="K31" s="2">
        <v>14.5</v>
      </c>
      <c r="L31" s="3">
        <f t="shared" si="4"/>
        <v>-1141.991463222941</v>
      </c>
    </row>
    <row r="32" spans="1:12" ht="12.75">
      <c r="A32" s="2">
        <v>15</v>
      </c>
      <c r="B32" s="2">
        <f t="shared" si="0"/>
        <v>476.25</v>
      </c>
      <c r="C32" s="2">
        <v>15</v>
      </c>
      <c r="D32" s="2">
        <f t="shared" si="1"/>
        <v>600</v>
      </c>
      <c r="F32" s="2">
        <v>15</v>
      </c>
      <c r="G32" s="2">
        <f t="shared" si="2"/>
        <v>6004.6875</v>
      </c>
      <c r="H32" s="2">
        <v>15</v>
      </c>
      <c r="I32" s="2">
        <f t="shared" si="3"/>
        <v>4921.333333333332</v>
      </c>
      <c r="K32" s="2">
        <v>15</v>
      </c>
      <c r="L32" s="3">
        <f t="shared" si="4"/>
        <v>-1083.3541666666679</v>
      </c>
    </row>
    <row r="33" spans="1:12" ht="12.75">
      <c r="A33" s="2">
        <v>15.5</v>
      </c>
      <c r="B33" s="2">
        <f t="shared" si="0"/>
        <v>477.26625</v>
      </c>
      <c r="C33" s="2">
        <v>15.5</v>
      </c>
      <c r="D33" s="2">
        <f t="shared" si="1"/>
        <v>613.7686860699232</v>
      </c>
      <c r="F33" s="2">
        <v>15.5</v>
      </c>
      <c r="G33" s="2">
        <f t="shared" si="2"/>
        <v>6243.07546875</v>
      </c>
      <c r="H33" s="2">
        <v>15.5</v>
      </c>
      <c r="I33" s="2">
        <f t="shared" si="3"/>
        <v>5224.794836110026</v>
      </c>
      <c r="K33" s="2">
        <v>15.5</v>
      </c>
      <c r="L33" s="3">
        <f t="shared" si="4"/>
        <v>-1018.2806326399741</v>
      </c>
    </row>
    <row r="34" spans="1:12" ht="12.75">
      <c r="A34" s="2">
        <v>16</v>
      </c>
      <c r="B34" s="2">
        <f aca="true" t="shared" si="5" ref="B34:B65">0.03*A34^3-1.8*A34^2+36*A34+240</f>
        <v>478.08</v>
      </c>
      <c r="C34" s="2">
        <v>16</v>
      </c>
      <c r="D34" s="2">
        <f t="shared" si="1"/>
        <v>627.0693741524935</v>
      </c>
      <c r="F34" s="2">
        <v>16</v>
      </c>
      <c r="G34" s="2">
        <f t="shared" si="2"/>
        <v>6481.92</v>
      </c>
      <c r="H34" s="2">
        <v>16</v>
      </c>
      <c r="I34" s="2">
        <f t="shared" si="3"/>
        <v>5535.024021696161</v>
      </c>
      <c r="K34" s="2">
        <v>16</v>
      </c>
      <c r="L34" s="3">
        <f t="shared" si="4"/>
        <v>-946.895978303839</v>
      </c>
    </row>
    <row r="35" spans="1:12" ht="12.75">
      <c r="A35" s="2">
        <v>16.5</v>
      </c>
      <c r="B35" s="2">
        <f t="shared" si="5"/>
        <v>478.71375</v>
      </c>
      <c r="C35" s="2">
        <v>16.5</v>
      </c>
      <c r="D35" s="2">
        <f t="shared" si="1"/>
        <v>639.8937411789555</v>
      </c>
      <c r="F35" s="2">
        <v>16.5</v>
      </c>
      <c r="G35" s="2">
        <f t="shared" si="2"/>
        <v>6721.12546875</v>
      </c>
      <c r="H35" s="2">
        <v>16.5</v>
      </c>
      <c r="I35" s="2">
        <f t="shared" si="3"/>
        <v>5851.7848255122735</v>
      </c>
      <c r="K35" s="2">
        <v>16.5</v>
      </c>
      <c r="L35" s="3">
        <f t="shared" si="4"/>
        <v>-869.3406432377269</v>
      </c>
    </row>
    <row r="36" spans="1:12" ht="12.75">
      <c r="A36" s="2">
        <v>17</v>
      </c>
      <c r="B36" s="2">
        <f t="shared" si="5"/>
        <v>479.18999999999994</v>
      </c>
      <c r="C36" s="2">
        <v>17</v>
      </c>
      <c r="D36" s="2">
        <f t="shared" si="1"/>
        <v>652.2330871705298</v>
      </c>
      <c r="F36" s="2">
        <v>17</v>
      </c>
      <c r="G36" s="2">
        <f t="shared" si="2"/>
        <v>6960.6075</v>
      </c>
      <c r="H36" s="2">
        <v>17</v>
      </c>
      <c r="I36" s="2">
        <f t="shared" si="3"/>
        <v>6174.836928276029</v>
      </c>
      <c r="K36" s="2">
        <v>17</v>
      </c>
      <c r="L36" s="3">
        <f t="shared" si="4"/>
        <v>-785.7705717239714</v>
      </c>
    </row>
    <row r="37" spans="1:12" ht="12.75">
      <c r="A37" s="2">
        <v>17.5</v>
      </c>
      <c r="B37" s="2">
        <f t="shared" si="5"/>
        <v>479.53125</v>
      </c>
      <c r="C37" s="2">
        <v>17.5</v>
      </c>
      <c r="D37" s="2">
        <f t="shared" si="1"/>
        <v>664.0783086353597</v>
      </c>
      <c r="F37" s="2">
        <v>17.5</v>
      </c>
      <c r="G37" s="2">
        <f t="shared" si="2"/>
        <v>7200.29296875</v>
      </c>
      <c r="H37" s="2">
        <v>17.5</v>
      </c>
      <c r="I37" s="2">
        <f t="shared" si="3"/>
        <v>6503.93556099683</v>
      </c>
      <c r="K37" s="2">
        <v>17.5</v>
      </c>
      <c r="L37" s="3">
        <f t="shared" si="4"/>
        <v>-696.3574077531703</v>
      </c>
    </row>
    <row r="38" spans="1:12" ht="12.75">
      <c r="A38" s="2">
        <v>18</v>
      </c>
      <c r="B38" s="2">
        <f t="shared" si="5"/>
        <v>479.75999999999993</v>
      </c>
      <c r="C38" s="2">
        <v>18</v>
      </c>
      <c r="D38" s="2">
        <f t="shared" si="1"/>
        <v>675.4198694145739</v>
      </c>
      <c r="F38" s="2">
        <v>18</v>
      </c>
      <c r="G38" s="2">
        <f t="shared" si="2"/>
        <v>7440.12</v>
      </c>
      <c r="H38" s="2">
        <v>18</v>
      </c>
      <c r="I38" s="2">
        <f t="shared" si="3"/>
        <v>6838.831296043234</v>
      </c>
      <c r="K38" s="2">
        <v>18</v>
      </c>
      <c r="L38" s="3">
        <f t="shared" si="4"/>
        <v>-601.2887039567659</v>
      </c>
    </row>
    <row r="39" spans="1:12" ht="12.75">
      <c r="A39" s="2">
        <v>18.5</v>
      </c>
      <c r="B39" s="2">
        <f t="shared" si="5"/>
        <v>479.89874999999995</v>
      </c>
      <c r="C39" s="2">
        <v>18.5</v>
      </c>
      <c r="D39" s="2">
        <f t="shared" si="1"/>
        <v>686.2477686666821</v>
      </c>
      <c r="F39" s="2">
        <v>18.5</v>
      </c>
      <c r="G39" s="2">
        <f t="shared" si="2"/>
        <v>7680.03796875</v>
      </c>
      <c r="H39" s="2">
        <v>18.5</v>
      </c>
      <c r="I39" s="2">
        <f t="shared" si="3"/>
        <v>7179.269822931805</v>
      </c>
      <c r="K39" s="2">
        <v>18.5</v>
      </c>
      <c r="L39" s="3">
        <f t="shared" si="4"/>
        <v>-500.7681458181951</v>
      </c>
    </row>
    <row r="40" spans="1:12" ht="12.75">
      <c r="A40" s="2">
        <v>19</v>
      </c>
      <c r="B40" s="2">
        <f t="shared" si="5"/>
        <v>479.9699999999999</v>
      </c>
      <c r="C40" s="2">
        <v>19</v>
      </c>
      <c r="D40" s="2">
        <f t="shared" si="1"/>
        <v>696.5515056332877</v>
      </c>
      <c r="F40" s="2">
        <v>19</v>
      </c>
      <c r="G40" s="2">
        <f t="shared" si="2"/>
        <v>7920.0075</v>
      </c>
      <c r="H40" s="2">
        <v>19</v>
      </c>
      <c r="I40" s="2">
        <f t="shared" si="3"/>
        <v>7524.991707319517</v>
      </c>
      <c r="K40" s="2">
        <v>19</v>
      </c>
      <c r="L40" s="3">
        <f t="shared" si="4"/>
        <v>-395.01579268048226</v>
      </c>
    </row>
    <row r="41" spans="1:12" ht="12.75">
      <c r="A41" s="2">
        <v>19.5</v>
      </c>
      <c r="B41" s="2">
        <f t="shared" si="5"/>
        <v>479.9962499999999</v>
      </c>
      <c r="C41" s="2">
        <v>19.5</v>
      </c>
      <c r="D41" s="2">
        <f t="shared" si="1"/>
        <v>706.3200407747186</v>
      </c>
      <c r="F41" s="2">
        <v>19.5</v>
      </c>
      <c r="G41" s="2">
        <f t="shared" si="2"/>
        <v>8160.0004687499995</v>
      </c>
      <c r="H41" s="2">
        <v>19.5</v>
      </c>
      <c r="I41" s="2">
        <f t="shared" si="3"/>
        <v>7875.732131489778</v>
      </c>
      <c r="K41" s="2">
        <v>19.5</v>
      </c>
      <c r="L41" s="3">
        <f t="shared" si="4"/>
        <v>-284.2683372602214</v>
      </c>
    </row>
    <row r="42" spans="1:12" ht="12.75">
      <c r="A42" s="2">
        <v>20</v>
      </c>
      <c r="B42" s="2">
        <f t="shared" si="5"/>
        <v>480</v>
      </c>
      <c r="C42" s="2">
        <v>20</v>
      </c>
      <c r="D42" s="2">
        <f t="shared" si="1"/>
        <v>715.5417527999327</v>
      </c>
      <c r="F42" s="2">
        <v>20</v>
      </c>
      <c r="G42" s="2">
        <f t="shared" si="2"/>
        <v>8400</v>
      </c>
      <c r="H42" s="2">
        <v>20</v>
      </c>
      <c r="I42" s="2">
        <f t="shared" si="3"/>
        <v>8231.220614401254</v>
      </c>
      <c r="K42" s="2">
        <v>20</v>
      </c>
      <c r="L42" s="3">
        <f t="shared" si="4"/>
        <v>-168.77938559874565</v>
      </c>
    </row>
    <row r="43" spans="1:12" ht="12.75">
      <c r="A43" s="2">
        <v>20.5</v>
      </c>
      <c r="B43" s="2">
        <f t="shared" si="5"/>
        <v>480.00374999999997</v>
      </c>
      <c r="C43" s="2">
        <v>20.5</v>
      </c>
      <c r="D43" s="2">
        <f t="shared" si="1"/>
        <v>724.2043910388835</v>
      </c>
      <c r="F43" s="2">
        <v>20.5</v>
      </c>
      <c r="G43" s="2">
        <f t="shared" si="2"/>
        <v>8640.00046875</v>
      </c>
      <c r="H43" s="2">
        <v>20.5</v>
      </c>
      <c r="I43" s="2">
        <f t="shared" si="3"/>
        <v>8591.180709111939</v>
      </c>
      <c r="K43" s="2">
        <v>20.5</v>
      </c>
      <c r="L43" s="3">
        <f t="shared" si="4"/>
        <v>-48.81975963806144</v>
      </c>
    </row>
    <row r="44" spans="1:12" ht="12.75">
      <c r="A44" s="2">
        <v>21</v>
      </c>
      <c r="B44" s="2">
        <f t="shared" si="5"/>
        <v>480.03</v>
      </c>
      <c r="C44" s="2">
        <v>21</v>
      </c>
      <c r="D44" s="2">
        <f t="shared" si="1"/>
        <v>732.2950225148332</v>
      </c>
      <c r="F44" s="2">
        <v>21</v>
      </c>
      <c r="G44" s="2">
        <f t="shared" si="2"/>
        <v>8880.0075</v>
      </c>
      <c r="H44" s="2">
        <v>21</v>
      </c>
      <c r="I44" s="2">
        <f t="shared" si="3"/>
        <v>8955.329675093322</v>
      </c>
      <c r="K44" s="2">
        <v>21</v>
      </c>
      <c r="L44" s="3">
        <f t="shared" si="4"/>
        <v>75.32217509332258</v>
      </c>
    </row>
    <row r="45" spans="1:12" ht="12.75">
      <c r="A45" s="2">
        <v>21.5</v>
      </c>
      <c r="B45" s="2">
        <f t="shared" si="5"/>
        <v>480.10124999999994</v>
      </c>
      <c r="C45" s="2">
        <v>21.5</v>
      </c>
      <c r="D45" s="2">
        <f t="shared" si="1"/>
        <v>739.7999729656659</v>
      </c>
      <c r="F45" s="2">
        <v>21.5</v>
      </c>
      <c r="G45" s="2">
        <f t="shared" si="2"/>
        <v>9120.03796875</v>
      </c>
      <c r="H45" s="2">
        <v>21.5</v>
      </c>
      <c r="I45" s="2">
        <f t="shared" si="3"/>
        <v>9323.37812260176</v>
      </c>
      <c r="K45" s="2">
        <v>21.5</v>
      </c>
      <c r="L45" s="3">
        <f t="shared" si="4"/>
        <v>203.34015385175917</v>
      </c>
    </row>
    <row r="46" spans="1:12" ht="12.75">
      <c r="A46" s="2">
        <v>22</v>
      </c>
      <c r="B46" s="2">
        <f t="shared" si="5"/>
        <v>480.24</v>
      </c>
      <c r="C46" s="2">
        <v>22</v>
      </c>
      <c r="D46" s="2">
        <f t="shared" si="1"/>
        <v>746.7047609329941</v>
      </c>
      <c r="F46" s="2">
        <v>22</v>
      </c>
      <c r="G46" s="2">
        <f t="shared" si="2"/>
        <v>9360.119999999999</v>
      </c>
      <c r="H46" s="2">
        <v>22</v>
      </c>
      <c r="I46" s="2">
        <f t="shared" si="3"/>
        <v>9695.029625867217</v>
      </c>
      <c r="K46" s="2">
        <v>22</v>
      </c>
      <c r="L46" s="3">
        <f t="shared" si="4"/>
        <v>334.909625867218</v>
      </c>
    </row>
    <row r="47" spans="1:12" ht="12.75">
      <c r="A47" s="2">
        <v>22.5</v>
      </c>
      <c r="B47" s="2">
        <f t="shared" si="5"/>
        <v>480.46875</v>
      </c>
      <c r="C47" s="2">
        <v>22.5</v>
      </c>
      <c r="D47" s="2">
        <f t="shared" si="1"/>
        <v>752.994023880668</v>
      </c>
      <c r="F47" s="2">
        <v>22.5</v>
      </c>
      <c r="G47" s="2">
        <f t="shared" si="2"/>
        <v>9600.29296875</v>
      </c>
      <c r="H47" s="2">
        <v>22.5</v>
      </c>
      <c r="I47" s="2">
        <f t="shared" si="3"/>
        <v>10069.980301380896</v>
      </c>
      <c r="K47" s="2">
        <v>22.5</v>
      </c>
      <c r="L47" s="3">
        <f t="shared" si="4"/>
        <v>469.687332630896</v>
      </c>
    </row>
    <row r="48" spans="1:12" ht="12.75">
      <c r="A48" s="2">
        <v>23</v>
      </c>
      <c r="B48" s="2">
        <f t="shared" si="5"/>
        <v>480.80999999999995</v>
      </c>
      <c r="C48" s="2">
        <v>23</v>
      </c>
      <c r="D48" s="2">
        <f t="shared" si="1"/>
        <v>758.6514351136495</v>
      </c>
      <c r="F48" s="2">
        <v>23</v>
      </c>
      <c r="G48" s="2">
        <f t="shared" si="2"/>
        <v>9840.6075</v>
      </c>
      <c r="H48" s="2">
        <v>23</v>
      </c>
      <c r="I48" s="2">
        <f t="shared" si="3"/>
        <v>10447.91834699783</v>
      </c>
      <c r="K48" s="2">
        <v>23</v>
      </c>
      <c r="L48" s="3">
        <f t="shared" si="4"/>
        <v>607.3108469978306</v>
      </c>
    </row>
    <row r="49" spans="1:12" ht="12.75">
      <c r="A49" s="2">
        <v>23.5</v>
      </c>
      <c r="B49" s="2">
        <f t="shared" si="5"/>
        <v>481.2862499999999</v>
      </c>
      <c r="C49" s="2">
        <v>23.5</v>
      </c>
      <c r="D49" s="2">
        <f t="shared" si="1"/>
        <v>763.6596100357804</v>
      </c>
      <c r="F49" s="2">
        <v>23.5</v>
      </c>
      <c r="G49" s="2">
        <f t="shared" si="2"/>
        <v>10081.12546875</v>
      </c>
      <c r="H49" s="2">
        <v>23.5</v>
      </c>
      <c r="I49" s="2">
        <f t="shared" si="3"/>
        <v>10828.523536900135</v>
      </c>
      <c r="K49" s="2">
        <v>23.5</v>
      </c>
      <c r="L49" s="3">
        <f t="shared" si="4"/>
        <v>747.3980681501343</v>
      </c>
    </row>
    <row r="50" spans="1:12" ht="12.75">
      <c r="A50" s="2">
        <v>24</v>
      </c>
      <c r="B50" s="2">
        <f t="shared" si="5"/>
        <v>481.9200000000001</v>
      </c>
      <c r="C50" s="2">
        <v>24</v>
      </c>
      <c r="D50" s="2">
        <f t="shared" si="1"/>
        <v>768</v>
      </c>
      <c r="F50" s="2">
        <v>24</v>
      </c>
      <c r="G50" s="2">
        <f t="shared" si="2"/>
        <v>10321.92</v>
      </c>
      <c r="H50" s="2">
        <v>24</v>
      </c>
      <c r="I50" s="2">
        <f t="shared" si="3"/>
        <v>11211.466666666667</v>
      </c>
      <c r="K50" s="2">
        <v>24</v>
      </c>
      <c r="L50" s="3">
        <f t="shared" si="4"/>
        <v>889.5466666666671</v>
      </c>
    </row>
    <row r="51" spans="1:12" ht="12.75">
      <c r="A51" s="2">
        <v>24.5</v>
      </c>
      <c r="B51" s="2">
        <f t="shared" si="5"/>
        <v>482.7337499999999</v>
      </c>
      <c r="C51" s="2">
        <v>24.5</v>
      </c>
      <c r="D51" s="2">
        <f t="shared" si="1"/>
        <v>771.6527716531575</v>
      </c>
      <c r="F51" s="2">
        <v>24.5</v>
      </c>
      <c r="G51" s="2">
        <f t="shared" si="2"/>
        <v>10563.075468750001</v>
      </c>
      <c r="H51" s="2">
        <v>24.5</v>
      </c>
      <c r="I51" s="2">
        <f t="shared" si="3"/>
        <v>11596.40894173728</v>
      </c>
      <c r="K51" s="2">
        <v>24.5</v>
      </c>
      <c r="L51" s="3">
        <f t="shared" si="4"/>
        <v>1033.3334729872786</v>
      </c>
    </row>
    <row r="52" spans="1:12" ht="12.75">
      <c r="A52" s="2">
        <v>25</v>
      </c>
      <c r="B52" s="2">
        <f t="shared" si="5"/>
        <v>483.75</v>
      </c>
      <c r="C52" s="2">
        <v>25</v>
      </c>
      <c r="D52" s="2">
        <f t="shared" si="1"/>
        <v>774.5966692414834</v>
      </c>
      <c r="F52" s="2">
        <v>25</v>
      </c>
      <c r="G52" s="2">
        <f t="shared" si="2"/>
        <v>10804.6875</v>
      </c>
      <c r="H52" s="2">
        <v>25</v>
      </c>
      <c r="I52" s="2">
        <f t="shared" si="3"/>
        <v>11983.001301405606</v>
      </c>
      <c r="K52" s="2">
        <v>25</v>
      </c>
      <c r="L52" s="3">
        <f t="shared" si="4"/>
        <v>1178.3138014056058</v>
      </c>
    </row>
    <row r="53" spans="1:12" ht="12.75">
      <c r="A53" s="2">
        <v>25.5</v>
      </c>
      <c r="B53" s="2">
        <f t="shared" si="5"/>
        <v>484.9912499999999</v>
      </c>
      <c r="C53" s="2">
        <v>25.5</v>
      </c>
      <c r="D53" s="2">
        <f t="shared" si="1"/>
        <v>776.8088567981187</v>
      </c>
      <c r="F53" s="2">
        <v>25.5</v>
      </c>
      <c r="G53" s="2">
        <f t="shared" si="2"/>
        <v>11046.862968750002</v>
      </c>
      <c r="H53" s="2">
        <v>25.5</v>
      </c>
      <c r="I53" s="2">
        <f t="shared" si="3"/>
        <v>12370.883669076442</v>
      </c>
      <c r="K53" s="2">
        <v>25.5</v>
      </c>
      <c r="L53" s="3">
        <f t="shared" si="4"/>
        <v>1324.0207003264404</v>
      </c>
    </row>
    <row r="54" spans="1:12" ht="12.75">
      <c r="A54" s="2">
        <v>26</v>
      </c>
      <c r="B54" s="2">
        <f t="shared" si="5"/>
        <v>486.48</v>
      </c>
      <c r="C54" s="2">
        <v>26</v>
      </c>
      <c r="D54" s="2">
        <f t="shared" si="1"/>
        <v>778.2647364489798</v>
      </c>
      <c r="F54" s="2">
        <v>26</v>
      </c>
      <c r="G54" s="2">
        <f t="shared" si="2"/>
        <v>11289.72</v>
      </c>
      <c r="H54" s="2">
        <v>26</v>
      </c>
      <c r="I54" s="2">
        <f t="shared" si="3"/>
        <v>12759.684117819777</v>
      </c>
      <c r="K54" s="2">
        <v>26</v>
      </c>
      <c r="L54" s="3">
        <f t="shared" si="4"/>
        <v>1469.964117819778</v>
      </c>
    </row>
    <row r="55" spans="1:12" ht="12.75">
      <c r="A55" s="2">
        <v>26.5</v>
      </c>
      <c r="B55" s="2">
        <f t="shared" si="5"/>
        <v>488.23875</v>
      </c>
      <c r="C55" s="2">
        <v>26.5</v>
      </c>
      <c r="D55" s="2">
        <f t="shared" si="1"/>
        <v>778.9377382050507</v>
      </c>
      <c r="F55" s="2">
        <v>26.5</v>
      </c>
      <c r="G55" s="2">
        <f t="shared" si="2"/>
        <v>11533.387968750001</v>
      </c>
      <c r="H55" s="2">
        <v>26.5</v>
      </c>
      <c r="I55" s="2">
        <f t="shared" si="3"/>
        <v>13149.017938163395</v>
      </c>
      <c r="K55" s="2">
        <v>26.5</v>
      </c>
      <c r="L55" s="3">
        <f t="shared" si="4"/>
        <v>1615.629969413394</v>
      </c>
    </row>
    <row r="56" spans="1:12" ht="12.75">
      <c r="A56" s="2">
        <v>27</v>
      </c>
      <c r="B56" s="2">
        <f t="shared" si="5"/>
        <v>490.28999999999996</v>
      </c>
      <c r="C56" s="2">
        <v>27</v>
      </c>
      <c r="D56" s="2">
        <f t="shared" si="1"/>
        <v>778.7990755002216</v>
      </c>
      <c r="F56" s="2">
        <v>27</v>
      </c>
      <c r="G56" s="2">
        <f t="shared" si="2"/>
        <v>11778.0075</v>
      </c>
      <c r="H56" s="2">
        <v>27</v>
      </c>
      <c r="I56" s="2">
        <f t="shared" si="3"/>
        <v>13538.486592484127</v>
      </c>
      <c r="K56" s="2">
        <v>27</v>
      </c>
      <c r="L56" s="3">
        <f t="shared" si="4"/>
        <v>1760.4790924841272</v>
      </c>
    </row>
    <row r="57" spans="1:12" ht="12.75">
      <c r="A57" s="2">
        <v>27.5</v>
      </c>
      <c r="B57" s="2">
        <f t="shared" si="5"/>
        <v>492.65625</v>
      </c>
      <c r="C57" s="2">
        <v>27.5</v>
      </c>
      <c r="D57" s="2">
        <f t="shared" si="1"/>
        <v>777.8174593052023</v>
      </c>
      <c r="F57" s="2">
        <v>27.5</v>
      </c>
      <c r="G57" s="2">
        <f t="shared" si="2"/>
        <v>12023.73046875</v>
      </c>
      <c r="H57" s="2">
        <v>27.5</v>
      </c>
      <c r="I57" s="2">
        <f t="shared" si="3"/>
        <v>13927.676537145735</v>
      </c>
      <c r="K57" s="2">
        <v>27.5</v>
      </c>
      <c r="L57" s="3">
        <f t="shared" si="4"/>
        <v>1903.946068395735</v>
      </c>
    </row>
    <row r="58" spans="1:12" ht="12.75">
      <c r="A58" s="2">
        <v>28</v>
      </c>
      <c r="B58" s="2">
        <f t="shared" si="5"/>
        <v>495.3599999999999</v>
      </c>
      <c r="C58" s="2">
        <v>28</v>
      </c>
      <c r="D58" s="2">
        <f t="shared" si="1"/>
        <v>775.958761790857</v>
      </c>
      <c r="F58" s="2">
        <v>28</v>
      </c>
      <c r="G58" s="2">
        <f t="shared" si="2"/>
        <v>12270.720000000001</v>
      </c>
      <c r="H58" s="2">
        <v>28</v>
      </c>
      <c r="I58" s="2">
        <f t="shared" si="3"/>
        <v>14316.157889502825</v>
      </c>
      <c r="K58" s="2">
        <v>28</v>
      </c>
      <c r="L58" s="3">
        <f t="shared" si="4"/>
        <v>2045.437889502824</v>
      </c>
    </row>
    <row r="59" spans="1:12" ht="12.75">
      <c r="A59" s="2">
        <v>28.5</v>
      </c>
      <c r="B59" s="2">
        <f t="shared" si="5"/>
        <v>498.42375000000004</v>
      </c>
      <c r="C59" s="2">
        <v>28.5</v>
      </c>
      <c r="D59" s="2">
        <f t="shared" si="1"/>
        <v>773.1856180762805</v>
      </c>
      <c r="F59" s="2">
        <v>28.5</v>
      </c>
      <c r="G59" s="2">
        <f t="shared" si="2"/>
        <v>12519.150468749998</v>
      </c>
      <c r="H59" s="2">
        <v>28.5</v>
      </c>
      <c r="I59" s="2">
        <f t="shared" si="3"/>
        <v>14703.482911795643</v>
      </c>
      <c r="K59" s="2">
        <v>28.5</v>
      </c>
      <c r="L59" s="3">
        <f t="shared" si="4"/>
        <v>2184.332443045645</v>
      </c>
    </row>
    <row r="60" spans="1:12" ht="12.75">
      <c r="A60" s="2">
        <v>29</v>
      </c>
      <c r="B60" s="2">
        <f t="shared" si="5"/>
        <v>501.87</v>
      </c>
      <c r="C60" s="2">
        <v>29</v>
      </c>
      <c r="D60" s="2">
        <f t="shared" si="1"/>
        <v>769.4569513624527</v>
      </c>
      <c r="F60" s="2">
        <v>29</v>
      </c>
      <c r="G60" s="2">
        <f t="shared" si="2"/>
        <v>12769.2075</v>
      </c>
      <c r="H60" s="2">
        <v>29</v>
      </c>
      <c r="I60" s="2">
        <f t="shared" si="3"/>
        <v>15089.184277458273</v>
      </c>
      <c r="K60" s="2">
        <v>29</v>
      </c>
      <c r="L60" s="3">
        <f t="shared" si="4"/>
        <v>2319.9767774582724</v>
      </c>
    </row>
    <row r="61" spans="1:12" ht="12.75">
      <c r="A61" s="2">
        <v>29.5</v>
      </c>
      <c r="B61" s="2">
        <f t="shared" si="5"/>
        <v>505.72124999999994</v>
      </c>
      <c r="C61" s="2">
        <v>29.5</v>
      </c>
      <c r="D61" s="2">
        <f t="shared" si="1"/>
        <v>764.7274024121275</v>
      </c>
      <c r="F61" s="2">
        <v>29.5</v>
      </c>
      <c r="G61" s="2">
        <f t="shared" si="2"/>
        <v>13021.08796875</v>
      </c>
      <c r="H61" s="2">
        <v>29.5</v>
      </c>
      <c r="I61" s="2">
        <f t="shared" si="3"/>
        <v>15472.773076982343</v>
      </c>
      <c r="K61" s="2">
        <v>29.5</v>
      </c>
      <c r="L61" s="3">
        <f t="shared" si="4"/>
        <v>2451.685108232343</v>
      </c>
    </row>
    <row r="62" spans="1:12" ht="12.75">
      <c r="A62" s="2">
        <v>30</v>
      </c>
      <c r="B62" s="2">
        <f t="shared" si="5"/>
        <v>510</v>
      </c>
      <c r="C62" s="2">
        <v>30</v>
      </c>
      <c r="D62" s="2">
        <f t="shared" si="1"/>
        <v>758.9466384404111</v>
      </c>
      <c r="F62" s="2">
        <v>30</v>
      </c>
      <c r="G62" s="2">
        <f t="shared" si="2"/>
        <v>13275</v>
      </c>
      <c r="H62" s="2">
        <v>30</v>
      </c>
      <c r="I62" s="2">
        <f t="shared" si="3"/>
        <v>15853.736509561339</v>
      </c>
      <c r="K62" s="2">
        <v>30</v>
      </c>
      <c r="L62" s="3">
        <f t="shared" si="4"/>
        <v>2578.7365095613386</v>
      </c>
    </row>
    <row r="63" spans="1:12" ht="12.75">
      <c r="A63" s="2">
        <v>30.5</v>
      </c>
      <c r="B63" s="2">
        <f t="shared" si="5"/>
        <v>514.7287499999999</v>
      </c>
      <c r="C63" s="2">
        <v>30.5</v>
      </c>
      <c r="D63" s="2">
        <f t="shared" si="1"/>
        <v>752.0585083622151</v>
      </c>
      <c r="F63" s="2">
        <v>30.5</v>
      </c>
      <c r="G63" s="2">
        <f t="shared" si="2"/>
        <v>13531.162968749999</v>
      </c>
      <c r="H63" s="2">
        <v>30.5</v>
      </c>
      <c r="I63" s="2">
        <f t="shared" si="3"/>
        <v>16231.53519235349</v>
      </c>
      <c r="K63" s="2">
        <v>30.5</v>
      </c>
      <c r="L63" s="3">
        <f t="shared" si="4"/>
        <v>2700.372223603492</v>
      </c>
    </row>
    <row r="64" spans="1:12" ht="12.75">
      <c r="A64" s="2">
        <v>31</v>
      </c>
      <c r="B64" s="2">
        <f t="shared" si="5"/>
        <v>519.9300000000001</v>
      </c>
      <c r="C64" s="2">
        <v>31</v>
      </c>
      <c r="D64" s="2">
        <f t="shared" si="1"/>
        <v>744</v>
      </c>
      <c r="F64" s="2">
        <v>31</v>
      </c>
      <c r="G64" s="2">
        <f t="shared" si="2"/>
        <v>13789.8075</v>
      </c>
      <c r="H64" s="2">
        <v>31</v>
      </c>
      <c r="I64" s="2">
        <f t="shared" si="3"/>
        <v>16605.6</v>
      </c>
      <c r="K64" s="2">
        <v>31</v>
      </c>
      <c r="L64" s="3">
        <f t="shared" si="4"/>
        <v>2815.7924999999977</v>
      </c>
    </row>
    <row r="65" spans="1:12" ht="12.75">
      <c r="A65" s="2">
        <v>31.5</v>
      </c>
      <c r="B65" s="2">
        <f t="shared" si="5"/>
        <v>525.62625</v>
      </c>
      <c r="C65" s="2">
        <v>31.5</v>
      </c>
      <c r="D65" s="2">
        <f t="shared" si="1"/>
        <v>734.6999387505078</v>
      </c>
      <c r="F65" s="2">
        <v>31.5</v>
      </c>
      <c r="G65" s="2">
        <f t="shared" si="2"/>
        <v>14051.175468750002</v>
      </c>
      <c r="H65" s="2">
        <v>31.5</v>
      </c>
      <c r="I65" s="2">
        <f t="shared" si="3"/>
        <v>16975.32832105104</v>
      </c>
      <c r="K65" s="2">
        <v>31.5</v>
      </c>
      <c r="L65" s="3">
        <f t="shared" si="4"/>
        <v>2924.15285230104</v>
      </c>
    </row>
    <row r="66" spans="1:12" ht="12.75">
      <c r="A66" s="2">
        <v>32</v>
      </c>
      <c r="B66" s="2">
        <f aca="true" t="shared" si="6" ref="B66:B102">0.03*A66^3-1.8*A66^2+36*A66+240</f>
        <v>531.8399999999999</v>
      </c>
      <c r="C66" s="2">
        <v>32</v>
      </c>
      <c r="D66" s="2">
        <f t="shared" si="1"/>
        <v>724.0773439350247</v>
      </c>
      <c r="F66" s="2">
        <v>32</v>
      </c>
      <c r="G66" s="2">
        <f t="shared" si="2"/>
        <v>14315.52</v>
      </c>
      <c r="H66" s="2">
        <v>32</v>
      </c>
      <c r="I66" s="2">
        <f t="shared" si="3"/>
        <v>17340.079582247854</v>
      </c>
      <c r="K66" s="2">
        <v>32</v>
      </c>
      <c r="L66" s="3">
        <f t="shared" si="4"/>
        <v>3024.5595822478535</v>
      </c>
    </row>
    <row r="67" spans="1:12" ht="12.75">
      <c r="A67" s="2">
        <v>32.5</v>
      </c>
      <c r="B67" s="2">
        <f t="shared" si="6"/>
        <v>538.59375</v>
      </c>
      <c r="C67" s="2">
        <v>32.5</v>
      </c>
      <c r="D67" s="2">
        <f aca="true" t="shared" si="7" ref="D67:D102">8*C67*SQRT(40-C67)</f>
        <v>712.0393247567159</v>
      </c>
      <c r="F67" s="2">
        <v>32.5</v>
      </c>
      <c r="G67" s="2">
        <f aca="true" t="shared" si="8" ref="G67:G102">(0.03/4)*F67^4-(1.8/3)*F67^3+18*F67^2+240*F67</f>
        <v>14583.10546875</v>
      </c>
      <c r="H67" s="2">
        <v>32.5</v>
      </c>
      <c r="I67" s="2">
        <f aca="true" t="shared" si="9" ref="I67:I102">(-640/3)*SQRT((40-H67)^3)+(16/5)*SQRT((40-H67)^5)+21588</f>
        <v>17699.16984171332</v>
      </c>
      <c r="K67" s="2">
        <v>32.5</v>
      </c>
      <c r="L67" s="3">
        <f aca="true" t="shared" si="10" ref="L67:L82">I67-G67</f>
        <v>3116.0643729633193</v>
      </c>
    </row>
    <row r="68" spans="1:12" ht="12.75">
      <c r="A68" s="2">
        <v>33</v>
      </c>
      <c r="B68" s="2">
        <f t="shared" si="6"/>
        <v>545.9099999999999</v>
      </c>
      <c r="C68" s="2">
        <v>33</v>
      </c>
      <c r="D68" s="2">
        <f t="shared" si="7"/>
        <v>698.4783461210519</v>
      </c>
      <c r="F68" s="2">
        <v>33</v>
      </c>
      <c r="G68" s="2">
        <f t="shared" si="8"/>
        <v>14854.207499999999</v>
      </c>
      <c r="H68" s="2">
        <v>33</v>
      </c>
      <c r="I68" s="2">
        <f t="shared" si="9"/>
        <v>18051.865181051806</v>
      </c>
      <c r="K68" s="2">
        <v>33</v>
      </c>
      <c r="L68" s="3">
        <f t="shared" si="10"/>
        <v>3197.6576810518072</v>
      </c>
    </row>
    <row r="69" spans="1:12" ht="12.75">
      <c r="A69" s="2">
        <v>33.5</v>
      </c>
      <c r="B69" s="2">
        <f t="shared" si="6"/>
        <v>553.81125</v>
      </c>
      <c r="C69" s="2">
        <v>33.5</v>
      </c>
      <c r="D69" s="2">
        <f t="shared" si="7"/>
        <v>683.2686148214332</v>
      </c>
      <c r="F69" s="2">
        <v>33.5</v>
      </c>
      <c r="G69" s="2">
        <f t="shared" si="8"/>
        <v>15129.112968750002</v>
      </c>
      <c r="H69" s="2">
        <v>33.5</v>
      </c>
      <c r="I69" s="2">
        <f t="shared" si="9"/>
        <v>18397.373523027876</v>
      </c>
      <c r="K69" s="2">
        <v>33.5</v>
      </c>
      <c r="L69" s="3">
        <f t="shared" si="10"/>
        <v>3268.2605542778747</v>
      </c>
    </row>
    <row r="70" spans="1:12" ht="12.75">
      <c r="A70" s="2">
        <v>34</v>
      </c>
      <c r="B70" s="2">
        <f t="shared" si="6"/>
        <v>562.3199999999997</v>
      </c>
      <c r="C70" s="2">
        <v>34</v>
      </c>
      <c r="D70" s="2">
        <f t="shared" si="7"/>
        <v>666.2612100370244</v>
      </c>
      <c r="F70" s="2">
        <v>34</v>
      </c>
      <c r="G70" s="2">
        <f t="shared" si="8"/>
        <v>15408.120000000003</v>
      </c>
      <c r="H70" s="2">
        <v>34</v>
      </c>
      <c r="I70" s="2">
        <f t="shared" si="9"/>
        <v>18734.834347606153</v>
      </c>
      <c r="K70" s="2">
        <v>34</v>
      </c>
      <c r="L70" s="3">
        <f t="shared" si="10"/>
        <v>3326.71434760615</v>
      </c>
    </row>
    <row r="71" spans="1:12" ht="12.75">
      <c r="A71" s="2">
        <v>34.5</v>
      </c>
      <c r="B71" s="2">
        <f t="shared" si="6"/>
        <v>571.4587499999998</v>
      </c>
      <c r="C71" s="2">
        <v>34.5</v>
      </c>
      <c r="D71" s="2">
        <f t="shared" si="7"/>
        <v>647.2773748556333</v>
      </c>
      <c r="F71" s="2">
        <v>34.5</v>
      </c>
      <c r="G71" s="2">
        <f t="shared" si="8"/>
        <v>15691.53796875</v>
      </c>
      <c r="H71" s="2">
        <v>34.5</v>
      </c>
      <c r="I71" s="2">
        <f t="shared" si="9"/>
        <v>19063.305543679042</v>
      </c>
      <c r="K71" s="2">
        <v>34.5</v>
      </c>
      <c r="L71" s="3">
        <f t="shared" si="10"/>
        <v>3371.767574929041</v>
      </c>
    </row>
    <row r="72" spans="1:12" ht="12.75">
      <c r="A72" s="2">
        <v>35</v>
      </c>
      <c r="B72" s="2">
        <f t="shared" si="6"/>
        <v>581.25</v>
      </c>
      <c r="C72" s="2">
        <v>35</v>
      </c>
      <c r="D72" s="2">
        <f t="shared" si="7"/>
        <v>626.0990336999412</v>
      </c>
      <c r="F72" s="2">
        <v>35</v>
      </c>
      <c r="G72" s="2">
        <f t="shared" si="8"/>
        <v>15979.6875</v>
      </c>
      <c r="H72" s="2">
        <v>35</v>
      </c>
      <c r="I72" s="2">
        <f t="shared" si="9"/>
        <v>19381.746262200206</v>
      </c>
      <c r="K72" s="2">
        <v>35</v>
      </c>
      <c r="L72" s="3">
        <f t="shared" si="10"/>
        <v>3402.058762200206</v>
      </c>
    </row>
    <row r="73" spans="1:12" ht="12.75">
      <c r="A73" s="2">
        <v>35.5</v>
      </c>
      <c r="B73" s="2">
        <f t="shared" si="6"/>
        <v>591.7162499999997</v>
      </c>
      <c r="C73" s="2">
        <v>35.5</v>
      </c>
      <c r="D73" s="2">
        <f t="shared" si="7"/>
        <v>602.4549775709385</v>
      </c>
      <c r="F73" s="2">
        <v>35.5</v>
      </c>
      <c r="G73" s="2">
        <f t="shared" si="8"/>
        <v>16272.900468749998</v>
      </c>
      <c r="H73" s="2">
        <v>35.5</v>
      </c>
      <c r="I73" s="2">
        <f t="shared" si="9"/>
        <v>19688.994028445406</v>
      </c>
      <c r="K73" s="2">
        <v>35.5</v>
      </c>
      <c r="L73" s="3">
        <f t="shared" si="10"/>
        <v>3416.0935596954077</v>
      </c>
    </row>
    <row r="74" spans="1:12" ht="12.75">
      <c r="A74" s="2">
        <v>36</v>
      </c>
      <c r="B74" s="2">
        <f t="shared" si="6"/>
        <v>602.8799999999997</v>
      </c>
      <c r="C74" s="2">
        <v>36</v>
      </c>
      <c r="D74" s="2">
        <f t="shared" si="7"/>
        <v>576</v>
      </c>
      <c r="F74" s="2">
        <v>36</v>
      </c>
      <c r="G74" s="2">
        <f t="shared" si="8"/>
        <v>16571.52</v>
      </c>
      <c r="H74" s="2">
        <v>36</v>
      </c>
      <c r="I74" s="2">
        <f t="shared" si="9"/>
        <v>19983.733333333334</v>
      </c>
      <c r="K74" s="2">
        <v>36</v>
      </c>
      <c r="L74" s="3">
        <f t="shared" si="10"/>
        <v>3412.213333333333</v>
      </c>
    </row>
    <row r="75" spans="1:12" ht="12.75">
      <c r="A75" s="2">
        <v>36.5</v>
      </c>
      <c r="B75" s="2">
        <f t="shared" si="6"/>
        <v>614.7637499999998</v>
      </c>
      <c r="C75" s="2">
        <v>36.5</v>
      </c>
      <c r="D75" s="2">
        <f t="shared" si="7"/>
        <v>546.2819784689955</v>
      </c>
      <c r="F75" s="2">
        <v>36.5</v>
      </c>
      <c r="G75" s="2">
        <f t="shared" si="8"/>
        <v>16875.900468750002</v>
      </c>
      <c r="H75" s="2">
        <v>36.5</v>
      </c>
      <c r="I75" s="2">
        <f t="shared" si="9"/>
        <v>20264.451060385163</v>
      </c>
      <c r="K75" s="2">
        <v>36.5</v>
      </c>
      <c r="L75" s="3">
        <f t="shared" si="10"/>
        <v>3388.5505916351613</v>
      </c>
    </row>
    <row r="76" spans="1:12" ht="12.75">
      <c r="A76" s="2">
        <v>37</v>
      </c>
      <c r="B76" s="2">
        <f t="shared" si="6"/>
        <v>627.3899999999996</v>
      </c>
      <c r="C76" s="2">
        <v>37</v>
      </c>
      <c r="D76" s="2">
        <f t="shared" si="7"/>
        <v>512.6870390403876</v>
      </c>
      <c r="F76" s="2">
        <v>37</v>
      </c>
      <c r="G76" s="2">
        <f t="shared" si="8"/>
        <v>17186.4075</v>
      </c>
      <c r="H76" s="2">
        <v>37</v>
      </c>
      <c r="I76" s="2">
        <f t="shared" si="9"/>
        <v>20529.370546413902</v>
      </c>
      <c r="K76" s="2">
        <v>37</v>
      </c>
      <c r="L76" s="3">
        <f t="shared" si="10"/>
        <v>3342.963046413901</v>
      </c>
    </row>
    <row r="77" spans="1:12" ht="12.75">
      <c r="A77" s="2">
        <v>37.5</v>
      </c>
      <c r="B77" s="2">
        <f t="shared" si="6"/>
        <v>640.78125</v>
      </c>
      <c r="C77" s="2">
        <v>37.5</v>
      </c>
      <c r="D77" s="2">
        <f t="shared" si="7"/>
        <v>474.3416490252569</v>
      </c>
      <c r="F77" s="2">
        <v>37.5</v>
      </c>
      <c r="G77" s="2">
        <f t="shared" si="8"/>
        <v>17503.41796875</v>
      </c>
      <c r="H77" s="2">
        <v>37.5</v>
      </c>
      <c r="I77" s="2">
        <f t="shared" si="9"/>
        <v>20776.348733890118</v>
      </c>
      <c r="K77" s="2">
        <v>37.5</v>
      </c>
      <c r="L77" s="3">
        <f t="shared" si="10"/>
        <v>3272.9307651401177</v>
      </c>
    </row>
    <row r="78" spans="1:12" ht="12.75">
      <c r="A78" s="2">
        <v>38</v>
      </c>
      <c r="B78" s="2">
        <f t="shared" si="6"/>
        <v>654.9599999999996</v>
      </c>
      <c r="C78" s="2">
        <v>38</v>
      </c>
      <c r="D78" s="2">
        <f t="shared" si="7"/>
        <v>429.9209229614209</v>
      </c>
      <c r="F78" s="2">
        <v>38</v>
      </c>
      <c r="G78" s="2">
        <f t="shared" si="8"/>
        <v>17827.32</v>
      </c>
      <c r="H78" s="2">
        <v>38</v>
      </c>
      <c r="I78" s="2">
        <f t="shared" si="9"/>
        <v>21002.704146985856</v>
      </c>
      <c r="K78" s="2">
        <v>38</v>
      </c>
      <c r="L78" s="3">
        <f t="shared" si="10"/>
        <v>3175.384146985856</v>
      </c>
    </row>
    <row r="79" spans="1:12" ht="12.75">
      <c r="A79" s="2">
        <v>38.5</v>
      </c>
      <c r="B79" s="2">
        <f t="shared" si="6"/>
        <v>669.9487499999998</v>
      </c>
      <c r="C79" s="2">
        <v>38.5</v>
      </c>
      <c r="D79" s="2">
        <f t="shared" si="7"/>
        <v>377.2214203886094</v>
      </c>
      <c r="F79" s="2">
        <v>38.5</v>
      </c>
      <c r="G79" s="2">
        <f t="shared" si="8"/>
        <v>18158.51296875</v>
      </c>
      <c r="H79" s="2">
        <v>38.5</v>
      </c>
      <c r="I79" s="2">
        <f t="shared" si="9"/>
        <v>21204.89980422871</v>
      </c>
      <c r="K79" s="2">
        <v>38.5</v>
      </c>
      <c r="L79" s="3">
        <f t="shared" si="10"/>
        <v>3046.3868354787082</v>
      </c>
    </row>
    <row r="80" spans="1:12" ht="12.75">
      <c r="A80" s="2">
        <v>39</v>
      </c>
      <c r="B80" s="2">
        <f t="shared" si="6"/>
        <v>685.7699999999998</v>
      </c>
      <c r="C80" s="2">
        <v>39</v>
      </c>
      <c r="D80" s="2">
        <f t="shared" si="7"/>
        <v>312</v>
      </c>
      <c r="F80" s="2">
        <v>39</v>
      </c>
      <c r="G80" s="2">
        <f t="shared" si="8"/>
        <v>18497.407499999998</v>
      </c>
      <c r="H80" s="2">
        <v>39</v>
      </c>
      <c r="I80" s="2">
        <f t="shared" si="9"/>
        <v>21377.866666666665</v>
      </c>
      <c r="K80" s="2">
        <v>39</v>
      </c>
      <c r="L80" s="3">
        <f t="shared" si="10"/>
        <v>2880.4591666666674</v>
      </c>
    </row>
    <row r="81" spans="1:12" ht="12.75">
      <c r="A81" s="2">
        <v>39.5</v>
      </c>
      <c r="B81" s="2">
        <f t="shared" si="6"/>
        <v>702.4462499999997</v>
      </c>
      <c r="C81" s="2">
        <v>39.5</v>
      </c>
      <c r="D81" s="2">
        <f t="shared" si="7"/>
        <v>223.44574285494903</v>
      </c>
      <c r="F81" s="2">
        <v>39.5</v>
      </c>
      <c r="G81" s="2">
        <f t="shared" si="8"/>
        <v>18844.425468750003</v>
      </c>
      <c r="H81" s="2">
        <v>39.5</v>
      </c>
      <c r="I81" s="2">
        <f t="shared" si="9"/>
        <v>21513.140962098383</v>
      </c>
      <c r="K81" s="2">
        <v>39.5</v>
      </c>
      <c r="L81" s="3">
        <f t="shared" si="10"/>
        <v>2668.71549334838</v>
      </c>
    </row>
    <row r="82" spans="1:12" ht="12.75">
      <c r="A82" s="2">
        <v>40</v>
      </c>
      <c r="B82" s="2">
        <f t="shared" si="6"/>
        <v>720</v>
      </c>
      <c r="C82" s="2">
        <v>40</v>
      </c>
      <c r="D82" s="2">
        <f t="shared" si="7"/>
        <v>0</v>
      </c>
      <c r="F82" s="2">
        <v>40</v>
      </c>
      <c r="G82" s="2">
        <f t="shared" si="8"/>
        <v>19200</v>
      </c>
      <c r="H82" s="2">
        <v>40</v>
      </c>
      <c r="I82" s="2">
        <f t="shared" si="9"/>
        <v>21588</v>
      </c>
      <c r="K82" s="2">
        <v>40</v>
      </c>
      <c r="L82" s="3">
        <f t="shared" si="10"/>
        <v>2388</v>
      </c>
    </row>
    <row r="83" spans="1:9" ht="12.75">
      <c r="A83" s="2">
        <v>40.5</v>
      </c>
      <c r="B83" s="2">
        <f t="shared" si="6"/>
        <v>738.4537499999997</v>
      </c>
      <c r="C83" s="2">
        <v>40.5</v>
      </c>
      <c r="D83" s="2" t="e">
        <f t="shared" si="7"/>
        <v>#NUM!</v>
      </c>
      <c r="F83" s="2">
        <v>40.5</v>
      </c>
      <c r="G83" s="2">
        <f t="shared" si="8"/>
        <v>19564.57546875</v>
      </c>
      <c r="H83" s="2">
        <v>40.5</v>
      </c>
      <c r="I83" s="2" t="e">
        <f t="shared" si="9"/>
        <v>#NUM!</v>
      </c>
    </row>
    <row r="84" spans="1:9" ht="12.75">
      <c r="A84" s="2">
        <v>41</v>
      </c>
      <c r="B84" s="2">
        <f t="shared" si="6"/>
        <v>757.8299999999999</v>
      </c>
      <c r="C84" s="2">
        <v>41</v>
      </c>
      <c r="D84" s="2" t="e">
        <f t="shared" si="7"/>
        <v>#NUM!</v>
      </c>
      <c r="F84" s="2">
        <v>41</v>
      </c>
      <c r="G84" s="2">
        <f t="shared" si="8"/>
        <v>19938.607500000002</v>
      </c>
      <c r="H84" s="2">
        <v>41</v>
      </c>
      <c r="I84" s="2" t="e">
        <f t="shared" si="9"/>
        <v>#NUM!</v>
      </c>
    </row>
    <row r="85" spans="1:9" ht="12.75">
      <c r="A85" s="2">
        <v>41.5</v>
      </c>
      <c r="B85" s="2">
        <f t="shared" si="6"/>
        <v>778.1512499999999</v>
      </c>
      <c r="C85" s="2">
        <v>41.5</v>
      </c>
      <c r="D85" s="2" t="e">
        <f t="shared" si="7"/>
        <v>#NUM!</v>
      </c>
      <c r="F85" s="2">
        <v>41.5</v>
      </c>
      <c r="G85" s="2">
        <f t="shared" si="8"/>
        <v>20322.562968749997</v>
      </c>
      <c r="H85" s="2">
        <v>41.5</v>
      </c>
      <c r="I85" s="2" t="e">
        <f t="shared" si="9"/>
        <v>#NUM!</v>
      </c>
    </row>
    <row r="86" spans="1:9" ht="12.75">
      <c r="A86" s="2">
        <v>42</v>
      </c>
      <c r="B86" s="2">
        <f t="shared" si="6"/>
        <v>799.4399999999996</v>
      </c>
      <c r="C86" s="2">
        <v>42</v>
      </c>
      <c r="D86" s="2" t="e">
        <f t="shared" si="7"/>
        <v>#NUM!</v>
      </c>
      <c r="F86" s="2">
        <v>42</v>
      </c>
      <c r="G86" s="2">
        <f t="shared" si="8"/>
        <v>20716.920000000002</v>
      </c>
      <c r="H86" s="2">
        <v>42</v>
      </c>
      <c r="I86" s="2" t="e">
        <f t="shared" si="9"/>
        <v>#NUM!</v>
      </c>
    </row>
    <row r="87" spans="1:9" ht="12.75">
      <c r="A87" s="2">
        <v>42.5</v>
      </c>
      <c r="B87" s="2">
        <f t="shared" si="6"/>
        <v>821.71875</v>
      </c>
      <c r="C87" s="2">
        <v>42.5</v>
      </c>
      <c r="D87" s="2" t="e">
        <f t="shared" si="7"/>
        <v>#NUM!</v>
      </c>
      <c r="F87" s="2">
        <v>42.5</v>
      </c>
      <c r="G87" s="2">
        <f t="shared" si="8"/>
        <v>21122.16796875</v>
      </c>
      <c r="H87" s="2">
        <v>42.5</v>
      </c>
      <c r="I87" s="2" t="e">
        <f t="shared" si="9"/>
        <v>#NUM!</v>
      </c>
    </row>
    <row r="88" spans="1:9" ht="12.75">
      <c r="A88" s="2">
        <v>43</v>
      </c>
      <c r="B88" s="2">
        <f t="shared" si="6"/>
        <v>845.0099999999998</v>
      </c>
      <c r="C88" s="2">
        <v>43</v>
      </c>
      <c r="D88" s="2" t="e">
        <f t="shared" si="7"/>
        <v>#NUM!</v>
      </c>
      <c r="F88" s="2">
        <v>43</v>
      </c>
      <c r="G88" s="2">
        <f t="shared" si="8"/>
        <v>21538.807500000003</v>
      </c>
      <c r="H88" s="2">
        <v>43</v>
      </c>
      <c r="I88" s="2" t="e">
        <f t="shared" si="9"/>
        <v>#NUM!</v>
      </c>
    </row>
    <row r="89" spans="1:9" ht="12.75">
      <c r="A89" s="2">
        <v>43.5</v>
      </c>
      <c r="B89" s="2">
        <f t="shared" si="6"/>
        <v>869.3362499999998</v>
      </c>
      <c r="C89" s="2">
        <v>43.5</v>
      </c>
      <c r="D89" s="2" t="e">
        <f t="shared" si="7"/>
        <v>#NUM!</v>
      </c>
      <c r="F89" s="2">
        <v>43.5</v>
      </c>
      <c r="G89" s="2">
        <f t="shared" si="8"/>
        <v>21967.35046875</v>
      </c>
      <c r="H89" s="2">
        <v>43.5</v>
      </c>
      <c r="I89" s="2" t="e">
        <f t="shared" si="9"/>
        <v>#NUM!</v>
      </c>
    </row>
    <row r="90" spans="1:9" ht="12.75">
      <c r="A90" s="2">
        <v>44</v>
      </c>
      <c r="B90" s="2">
        <f t="shared" si="6"/>
        <v>894.7199999999998</v>
      </c>
      <c r="C90" s="2">
        <v>44</v>
      </c>
      <c r="D90" s="2" t="e">
        <f t="shared" si="7"/>
        <v>#NUM!</v>
      </c>
      <c r="F90" s="2">
        <v>44</v>
      </c>
      <c r="G90" s="2">
        <f t="shared" si="8"/>
        <v>22408.319999999996</v>
      </c>
      <c r="H90" s="2">
        <v>44</v>
      </c>
      <c r="I90" s="2" t="e">
        <f t="shared" si="9"/>
        <v>#NUM!</v>
      </c>
    </row>
    <row r="91" spans="1:9" ht="12.75">
      <c r="A91" s="2">
        <v>44.5</v>
      </c>
      <c r="B91" s="2">
        <f t="shared" si="6"/>
        <v>921.1837499999997</v>
      </c>
      <c r="C91" s="2">
        <v>44.5</v>
      </c>
      <c r="D91" s="2" t="e">
        <f t="shared" si="7"/>
        <v>#NUM!</v>
      </c>
      <c r="F91" s="2">
        <v>44.5</v>
      </c>
      <c r="G91" s="2">
        <f t="shared" si="8"/>
        <v>22862.250468750004</v>
      </c>
      <c r="H91" s="2">
        <v>44.5</v>
      </c>
      <c r="I91" s="2" t="e">
        <f t="shared" si="9"/>
        <v>#NUM!</v>
      </c>
    </row>
    <row r="92" spans="1:9" ht="12.75">
      <c r="A92" s="2">
        <v>45</v>
      </c>
      <c r="B92" s="2">
        <f t="shared" si="6"/>
        <v>948.75</v>
      </c>
      <c r="C92" s="2">
        <v>45</v>
      </c>
      <c r="D92" s="2" t="e">
        <f t="shared" si="7"/>
        <v>#NUM!</v>
      </c>
      <c r="F92" s="2">
        <v>45</v>
      </c>
      <c r="G92" s="2">
        <f t="shared" si="8"/>
        <v>23329.6875</v>
      </c>
      <c r="H92" s="2">
        <v>45</v>
      </c>
      <c r="I92" s="2" t="e">
        <f t="shared" si="9"/>
        <v>#NUM!</v>
      </c>
    </row>
    <row r="93" spans="1:9" ht="12.75">
      <c r="A93" s="2">
        <v>45.5</v>
      </c>
      <c r="B93" s="2">
        <f t="shared" si="6"/>
        <v>977.4412499999994</v>
      </c>
      <c r="C93" s="2">
        <v>45.5</v>
      </c>
      <c r="D93" s="2" t="e">
        <f t="shared" si="7"/>
        <v>#NUM!</v>
      </c>
      <c r="F93" s="2">
        <v>45.5</v>
      </c>
      <c r="G93" s="2">
        <f t="shared" si="8"/>
        <v>23811.18796875</v>
      </c>
      <c r="H93" s="2">
        <v>45.5</v>
      </c>
      <c r="I93" s="2" t="e">
        <f t="shared" si="9"/>
        <v>#NUM!</v>
      </c>
    </row>
    <row r="94" spans="1:9" ht="12.75">
      <c r="A94" s="2">
        <v>46</v>
      </c>
      <c r="B94" s="2">
        <f t="shared" si="6"/>
        <v>1007.2799999999997</v>
      </c>
      <c r="C94" s="2">
        <v>46</v>
      </c>
      <c r="D94" s="2" t="e">
        <f t="shared" si="7"/>
        <v>#NUM!</v>
      </c>
      <c r="F94" s="2">
        <v>46</v>
      </c>
      <c r="G94" s="2">
        <f t="shared" si="8"/>
        <v>24307.32</v>
      </c>
      <c r="H94" s="2">
        <v>46</v>
      </c>
      <c r="I94" s="2" t="e">
        <f t="shared" si="9"/>
        <v>#NUM!</v>
      </c>
    </row>
    <row r="95" spans="1:9" ht="12.75">
      <c r="A95" s="2">
        <v>46.5</v>
      </c>
      <c r="B95" s="2">
        <f t="shared" si="6"/>
        <v>1038.2887499999997</v>
      </c>
      <c r="C95" s="2">
        <v>46.5</v>
      </c>
      <c r="D95" s="2" t="e">
        <f t="shared" si="7"/>
        <v>#NUM!</v>
      </c>
      <c r="F95" s="2">
        <v>46.5</v>
      </c>
      <c r="G95" s="2">
        <f t="shared" si="8"/>
        <v>24818.662968750003</v>
      </c>
      <c r="H95" s="2">
        <v>46.5</v>
      </c>
      <c r="I95" s="2" t="e">
        <f t="shared" si="9"/>
        <v>#NUM!</v>
      </c>
    </row>
    <row r="96" spans="1:9" ht="12.75">
      <c r="A96" s="2">
        <v>47</v>
      </c>
      <c r="B96" s="2">
        <f t="shared" si="6"/>
        <v>1070.4899999999998</v>
      </c>
      <c r="C96" s="2">
        <v>47</v>
      </c>
      <c r="D96" s="2" t="e">
        <f t="shared" si="7"/>
        <v>#NUM!</v>
      </c>
      <c r="F96" s="2">
        <v>47</v>
      </c>
      <c r="G96" s="2">
        <f t="shared" si="8"/>
        <v>25345.807500000003</v>
      </c>
      <c r="H96" s="2">
        <v>47</v>
      </c>
      <c r="I96" s="2" t="e">
        <f t="shared" si="9"/>
        <v>#NUM!</v>
      </c>
    </row>
    <row r="97" spans="1:9" ht="12.75">
      <c r="A97" s="2">
        <v>47.5</v>
      </c>
      <c r="B97" s="2">
        <f t="shared" si="6"/>
        <v>1103.90625</v>
      </c>
      <c r="C97" s="2">
        <v>47.5</v>
      </c>
      <c r="D97" s="2" t="e">
        <f t="shared" si="7"/>
        <v>#NUM!</v>
      </c>
      <c r="F97" s="2">
        <v>47.5</v>
      </c>
      <c r="G97" s="2">
        <f t="shared" si="8"/>
        <v>25889.35546875</v>
      </c>
      <c r="H97" s="2">
        <v>47.5</v>
      </c>
      <c r="I97" s="2" t="e">
        <f t="shared" si="9"/>
        <v>#NUM!</v>
      </c>
    </row>
    <row r="98" spans="1:9" ht="12.75">
      <c r="A98" s="2">
        <v>48</v>
      </c>
      <c r="B98" s="2">
        <f t="shared" si="6"/>
        <v>1138.56</v>
      </c>
      <c r="C98" s="2">
        <v>48</v>
      </c>
      <c r="D98" s="2" t="e">
        <f t="shared" si="7"/>
        <v>#NUM!</v>
      </c>
      <c r="F98" s="2">
        <v>48</v>
      </c>
      <c r="G98" s="2">
        <f t="shared" si="8"/>
        <v>26449.92</v>
      </c>
      <c r="H98" s="2">
        <v>48</v>
      </c>
      <c r="I98" s="2" t="e">
        <f t="shared" si="9"/>
        <v>#NUM!</v>
      </c>
    </row>
    <row r="99" spans="1:9" ht="12.75">
      <c r="A99" s="2">
        <v>48.5</v>
      </c>
      <c r="B99" s="2">
        <f t="shared" si="6"/>
        <v>1174.4737499999997</v>
      </c>
      <c r="C99" s="2">
        <v>48.5</v>
      </c>
      <c r="D99" s="2" t="e">
        <f t="shared" si="7"/>
        <v>#NUM!</v>
      </c>
      <c r="F99" s="2">
        <v>48.5</v>
      </c>
      <c r="G99" s="2">
        <f t="shared" si="8"/>
        <v>27028.125468750004</v>
      </c>
      <c r="H99" s="2">
        <v>48.5</v>
      </c>
      <c r="I99" s="2" t="e">
        <f t="shared" si="9"/>
        <v>#NUM!</v>
      </c>
    </row>
    <row r="100" spans="1:9" ht="12.75">
      <c r="A100" s="2">
        <v>49</v>
      </c>
      <c r="B100" s="2">
        <f t="shared" si="6"/>
        <v>1211.6699999999996</v>
      </c>
      <c r="C100" s="2">
        <v>49</v>
      </c>
      <c r="D100" s="2" t="e">
        <f t="shared" si="7"/>
        <v>#NUM!</v>
      </c>
      <c r="F100" s="2">
        <v>49</v>
      </c>
      <c r="G100" s="2">
        <f t="shared" si="8"/>
        <v>27624.607500000006</v>
      </c>
      <c r="H100" s="2">
        <v>49</v>
      </c>
      <c r="I100" s="2" t="e">
        <f t="shared" si="9"/>
        <v>#NUM!</v>
      </c>
    </row>
    <row r="101" spans="1:9" ht="12.75">
      <c r="A101" s="2">
        <v>49.5</v>
      </c>
      <c r="B101" s="2">
        <f t="shared" si="6"/>
        <v>1250.1712499999999</v>
      </c>
      <c r="C101" s="2">
        <v>49.5</v>
      </c>
      <c r="D101" s="2" t="e">
        <f t="shared" si="7"/>
        <v>#NUM!</v>
      </c>
      <c r="F101" s="2">
        <v>49.5</v>
      </c>
      <c r="G101" s="2">
        <f t="shared" si="8"/>
        <v>28240.012968749994</v>
      </c>
      <c r="H101" s="2">
        <v>49.5</v>
      </c>
      <c r="I101" s="2" t="e">
        <f t="shared" si="9"/>
        <v>#NUM!</v>
      </c>
    </row>
    <row r="102" spans="1:9" ht="12.75">
      <c r="A102" s="2">
        <v>50</v>
      </c>
      <c r="B102" s="2">
        <f t="shared" si="6"/>
        <v>1290</v>
      </c>
      <c r="C102" s="2">
        <v>50</v>
      </c>
      <c r="D102" s="2" t="e">
        <f t="shared" si="7"/>
        <v>#NUM!</v>
      </c>
      <c r="F102" s="2">
        <v>50</v>
      </c>
      <c r="G102" s="2">
        <f t="shared" si="8"/>
        <v>28875</v>
      </c>
      <c r="H102" s="2">
        <v>50</v>
      </c>
      <c r="I102" s="2" t="e">
        <f t="shared" si="9"/>
        <v>#NUM!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Mathematics Department</dc:creator>
  <cp:keywords/>
  <dc:description/>
  <cp:lastModifiedBy>krawczyk</cp:lastModifiedBy>
  <cp:lastPrinted>2002-11-20T22:06:24Z</cp:lastPrinted>
  <dcterms:created xsi:type="dcterms:W3CDTF">2002-11-20T13:42:46Z</dcterms:created>
  <dcterms:modified xsi:type="dcterms:W3CDTF">2003-12-28T06:11:39Z</dcterms:modified>
  <cp:category/>
  <cp:version/>
  <cp:contentType/>
  <cp:contentStatus/>
</cp:coreProperties>
</file>