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emailarizona.sharepoint.com/sites/Math-SharedFiles-MathCenter/Shared Documents/Orientation/2025/Transfer planning - checklists/"/>
    </mc:Choice>
  </mc:AlternateContent>
  <xr:revisionPtr revIDLastSave="0" documentId="8_{BDA9141D-53BD-4133-8D39-DE872C42DA6D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Plan" sheetId="1" r:id="rId1"/>
    <sheet name="Math course list" sheetId="3" r:id="rId2"/>
    <sheet name="SDS course list" sheetId="4" r:id="rId3"/>
    <sheet name="SMEP course list" sheetId="5" r:id="rId4"/>
    <sheet name="data for dropdowns" sheetId="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D14" i="1"/>
  <c r="D17" i="1" s="1"/>
  <c r="D13" i="1"/>
  <c r="D16" i="1" s="1"/>
  <c r="AN14" i="1"/>
  <c r="AN13" i="1"/>
  <c r="AJ14" i="1"/>
  <c r="AJ13" i="1"/>
  <c r="AF14" i="1"/>
  <c r="AF13" i="1"/>
  <c r="AB13" i="1"/>
  <c r="X13" i="1"/>
  <c r="T13" i="1"/>
  <c r="L13" i="1"/>
  <c r="H13" i="1"/>
  <c r="AB14" i="1"/>
  <c r="X14" i="1"/>
  <c r="T14" i="1"/>
  <c r="P14" i="1"/>
  <c r="L14" i="1"/>
  <c r="H14" i="1"/>
  <c r="H17" i="1" l="1"/>
  <c r="L17" i="1" s="1"/>
  <c r="P17" i="1" s="1"/>
  <c r="T17" i="1" s="1"/>
  <c r="X17" i="1" s="1"/>
  <c r="AB17" i="1" s="1"/>
  <c r="AF17" i="1" s="1"/>
  <c r="AJ17" i="1" s="1"/>
  <c r="AN17" i="1" s="1"/>
  <c r="H16" i="1"/>
  <c r="L16" i="1" s="1"/>
  <c r="P16" i="1" s="1"/>
  <c r="T16" i="1" s="1"/>
  <c r="X16" i="1" s="1"/>
  <c r="AB16" i="1" s="1"/>
  <c r="AF16" i="1" s="1"/>
  <c r="AJ16" i="1" s="1"/>
  <c r="AN16" i="1" s="1"/>
</calcChain>
</file>

<file path=xl/sharedStrings.xml><?xml version="1.0" encoding="utf-8"?>
<sst xmlns="http://schemas.openxmlformats.org/spreadsheetml/2006/main" count="356" uniqueCount="87">
  <si>
    <t>term # 1</t>
  </si>
  <si>
    <t>term # 2</t>
  </si>
  <si>
    <t>term # 3</t>
  </si>
  <si>
    <t>term # 4</t>
  </si>
  <si>
    <t>term # 5</t>
  </si>
  <si>
    <t>term # 6</t>
  </si>
  <si>
    <t>term # 7</t>
  </si>
  <si>
    <t>term # 8</t>
  </si>
  <si>
    <t>term # 9</t>
  </si>
  <si>
    <t>term # 10</t>
  </si>
  <si>
    <t>Fall</t>
  </si>
  <si>
    <t>prefix</t>
  </si>
  <si>
    <t>catalog number</t>
  </si>
  <si>
    <t>units</t>
  </si>
  <si>
    <t>term ud units*</t>
  </si>
  <si>
    <t>term total units</t>
  </si>
  <si>
    <t>running totals:</t>
  </si>
  <si>
    <t>ud units*</t>
  </si>
  <si>
    <t>total units</t>
  </si>
  <si>
    <t>*ud = upper-division; these are courses numbered 300 or above</t>
  </si>
  <si>
    <t>42 upper-division units are required for our degrees</t>
  </si>
  <si>
    <t>120 total units are required for our degrees</t>
  </si>
  <si>
    <t>Gen Ed</t>
  </si>
  <si>
    <t>Composition</t>
  </si>
  <si>
    <t>BS</t>
  </si>
  <si>
    <t>Major</t>
  </si>
  <si>
    <t>Minor</t>
  </si>
  <si>
    <t>Electives</t>
  </si>
  <si>
    <t>UNIV</t>
  </si>
  <si>
    <t>ENGL</t>
  </si>
  <si>
    <t>101/107/109H</t>
  </si>
  <si>
    <t>Lab Science</t>
  </si>
  <si>
    <t>Programming</t>
  </si>
  <si>
    <t>Minor Course</t>
  </si>
  <si>
    <t>MATH</t>
  </si>
  <si>
    <t>195M</t>
  </si>
  <si>
    <t>EP: Artist</t>
  </si>
  <si>
    <t>102/108</t>
  </si>
  <si>
    <t>122A</t>
  </si>
  <si>
    <t>Elective Course</t>
  </si>
  <si>
    <t>EP: Humanist</t>
  </si>
  <si>
    <t>Application Course</t>
  </si>
  <si>
    <t>122B</t>
  </si>
  <si>
    <t xml:space="preserve">	3</t>
  </si>
  <si>
    <t>EP: Nat Sci</t>
  </si>
  <si>
    <t>Second Language</t>
  </si>
  <si>
    <t>EP: Soc Sci</t>
  </si>
  <si>
    <t>101A</t>
  </si>
  <si>
    <t>B.C. 1</t>
  </si>
  <si>
    <t>B.C. 2</t>
  </si>
  <si>
    <t>B.C. 3</t>
  </si>
  <si>
    <t>BA</t>
  </si>
  <si>
    <t xml:space="preserve"> </t>
  </si>
  <si>
    <t>396L</t>
  </si>
  <si>
    <t>4XX</t>
  </si>
  <si>
    <t>401A</t>
  </si>
  <si>
    <t>401B</t>
  </si>
  <si>
    <t>415A</t>
  </si>
  <si>
    <t>415B</t>
  </si>
  <si>
    <t>425A</t>
  </si>
  <si>
    <t>425B</t>
  </si>
  <si>
    <t>475A</t>
  </si>
  <si>
    <t>496T</t>
  </si>
  <si>
    <t>Python</t>
  </si>
  <si>
    <t>DATA</t>
  </si>
  <si>
    <t>ISTA</t>
  </si>
  <si>
    <t>395M</t>
  </si>
  <si>
    <t>B.C. 3 = DATA</t>
  </si>
  <si>
    <t>498A</t>
  </si>
  <si>
    <t>DATA elective</t>
  </si>
  <si>
    <t>396T</t>
  </si>
  <si>
    <t>498H</t>
  </si>
  <si>
    <t>SIE</t>
  </si>
  <si>
    <t>Major pedagogy</t>
  </si>
  <si>
    <t>Constitutions</t>
  </si>
  <si>
    <t>POL</t>
  </si>
  <si>
    <t>EDP</t>
  </si>
  <si>
    <t>SERP</t>
  </si>
  <si>
    <t>TLS</t>
  </si>
  <si>
    <t>406A</t>
  </si>
  <si>
    <t>406B</t>
  </si>
  <si>
    <t>494C</t>
  </si>
  <si>
    <t>Term</t>
  </si>
  <si>
    <t>Year</t>
  </si>
  <si>
    <t>Spring</t>
  </si>
  <si>
    <t>Summer</t>
  </si>
  <si>
    <t>Winter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</si>
</sst>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Calibri"/>
    </font>
    <font>
      <b/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B0520"/>
        <bgColor indexed="64"/>
      </patternFill>
    </fill>
    <fill>
      <patternFill patternType="solid">
        <fgColor rgb="FF0C234B"/>
        <bgColor indexed="64"/>
      </patternFill>
    </fill>
    <fill>
      <patternFill patternType="solid">
        <fgColor rgb="FFF4EDE5"/>
        <bgColor indexed="64"/>
      </patternFill>
    </fill>
    <fill>
      <patternFill patternType="solid">
        <fgColor rgb="FFE2E9EB"/>
        <bgColor indexed="64"/>
      </patternFill>
    </fill>
    <fill>
      <patternFill patternType="solid">
        <fgColor rgb="FF70B86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6" borderId="0" xfId="0" applyFont="1" applyFill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6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colors>
    <mruColors>
      <color rgb="FF70B865"/>
      <color rgb="FFF4EDE5"/>
      <color rgb="FFE2E9EB"/>
      <color rgb="FF0C234B"/>
      <color rgb="FFAB052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22"/>
  <sheetViews>
    <sheetView tabSelected="1" workbookViewId="0">
      <selection activeCell="AN3" sqref="AN3"/>
    </sheetView>
  </sheetViews>
  <sheetFormatPr defaultRowHeight="15" x14ac:dyDescent="0.25"/>
  <cols>
    <col min="1" max="1" width="3.7109375" customWidth="1"/>
    <col min="2" max="2" width="5.85546875" style="1" bestFit="1" customWidth="1"/>
    <col min="3" max="3" width="8.5703125" style="1" customWidth="1"/>
    <col min="4" max="4" width="6.85546875" style="1" customWidth="1"/>
    <col min="5" max="5" width="3.7109375" style="1" customWidth="1"/>
    <col min="6" max="6" width="5.85546875" bestFit="1" customWidth="1"/>
    <col min="8" max="8" width="5.42578125" bestFit="1" customWidth="1"/>
    <col min="9" max="9" width="3.7109375" customWidth="1"/>
    <col min="10" max="10" width="5.85546875" bestFit="1" customWidth="1"/>
    <col min="12" max="12" width="5.42578125" bestFit="1" customWidth="1"/>
    <col min="13" max="13" width="3.7109375" customWidth="1"/>
    <col min="14" max="14" width="5.85546875" bestFit="1" customWidth="1"/>
    <col min="16" max="16" width="5.42578125" bestFit="1" customWidth="1"/>
    <col min="17" max="17" width="3.7109375" customWidth="1"/>
    <col min="18" max="18" width="5.85546875" bestFit="1" customWidth="1"/>
    <col min="20" max="20" width="5.42578125" bestFit="1" customWidth="1"/>
    <col min="21" max="21" width="3.7109375" customWidth="1"/>
    <col min="22" max="22" width="5.85546875" bestFit="1" customWidth="1"/>
    <col min="24" max="24" width="5.42578125" bestFit="1" customWidth="1"/>
    <col min="25" max="25" width="3.7109375" customWidth="1"/>
    <col min="26" max="26" width="5.85546875" bestFit="1" customWidth="1"/>
    <col min="28" max="28" width="5.42578125" bestFit="1" customWidth="1"/>
    <col min="29" max="29" width="3.7109375" customWidth="1"/>
    <col min="30" max="30" width="5.85546875" bestFit="1" customWidth="1"/>
    <col min="32" max="32" width="5.42578125" bestFit="1" customWidth="1"/>
    <col min="34" max="34" width="5.85546875" bestFit="1" customWidth="1"/>
    <col min="36" max="36" width="5.42578125" bestFit="1" customWidth="1"/>
    <col min="38" max="38" width="5.85546875" bestFit="1" customWidth="1"/>
    <col min="40" max="40" width="5.42578125" bestFit="1" customWidth="1"/>
  </cols>
  <sheetData>
    <row r="2" spans="1:40" x14ac:dyDescent="0.25">
      <c r="B2" s="28" t="s">
        <v>0</v>
      </c>
      <c r="C2" s="29"/>
      <c r="D2" s="30"/>
      <c r="F2" s="24" t="s">
        <v>1</v>
      </c>
      <c r="G2" s="25"/>
      <c r="H2" s="26"/>
      <c r="I2" s="1"/>
      <c r="J2" s="28" t="s">
        <v>2</v>
      </c>
      <c r="K2" s="29"/>
      <c r="L2" s="30"/>
      <c r="M2" s="1"/>
      <c r="N2" s="24" t="s">
        <v>3</v>
      </c>
      <c r="O2" s="25"/>
      <c r="P2" s="26"/>
      <c r="Q2" s="1"/>
      <c r="R2" s="28" t="s">
        <v>4</v>
      </c>
      <c r="S2" s="29"/>
      <c r="T2" s="30"/>
      <c r="U2" s="1"/>
      <c r="V2" s="24" t="s">
        <v>5</v>
      </c>
      <c r="W2" s="25"/>
      <c r="X2" s="26"/>
      <c r="Y2" s="1"/>
      <c r="Z2" s="28" t="s">
        <v>6</v>
      </c>
      <c r="AA2" s="29"/>
      <c r="AB2" s="30"/>
      <c r="AC2" s="1"/>
      <c r="AD2" s="24" t="s">
        <v>7</v>
      </c>
      <c r="AE2" s="25"/>
      <c r="AF2" s="26"/>
      <c r="AH2" s="28" t="s">
        <v>8</v>
      </c>
      <c r="AI2" s="29"/>
      <c r="AJ2" s="30"/>
      <c r="AL2" s="24" t="s">
        <v>9</v>
      </c>
      <c r="AM2" s="25"/>
      <c r="AN2" s="26"/>
    </row>
    <row r="3" spans="1:40" s="6" customFormat="1" x14ac:dyDescent="0.25">
      <c r="B3" s="20" t="s">
        <v>10</v>
      </c>
      <c r="C3" s="21"/>
      <c r="D3" s="8">
        <v>2024</v>
      </c>
      <c r="E3" s="7"/>
      <c r="F3" s="20"/>
      <c r="G3" s="21"/>
      <c r="H3" s="8">
        <v>2025</v>
      </c>
      <c r="I3" s="7"/>
      <c r="J3" s="20"/>
      <c r="K3" s="21"/>
      <c r="L3" s="8">
        <v>2025</v>
      </c>
      <c r="M3" s="7"/>
      <c r="N3" s="20"/>
      <c r="O3" s="21"/>
      <c r="P3" s="8">
        <v>2026</v>
      </c>
      <c r="Q3" s="7"/>
      <c r="R3" s="20"/>
      <c r="S3" s="21"/>
      <c r="T3" s="8">
        <v>2026</v>
      </c>
      <c r="U3" s="7"/>
      <c r="V3" s="20"/>
      <c r="W3" s="21"/>
      <c r="X3" s="8"/>
      <c r="Y3" s="7"/>
      <c r="Z3" s="20"/>
      <c r="AA3" s="21"/>
      <c r="AB3" s="8"/>
      <c r="AC3" s="7"/>
      <c r="AD3" s="20"/>
      <c r="AE3" s="21"/>
      <c r="AF3" s="8"/>
      <c r="AH3" s="20"/>
      <c r="AI3" s="21"/>
      <c r="AJ3" s="8"/>
      <c r="AL3" s="20"/>
      <c r="AM3" s="21"/>
      <c r="AN3" s="8"/>
    </row>
    <row r="4" spans="1:40" ht="30" x14ac:dyDescent="0.25">
      <c r="B4" s="2" t="s">
        <v>11</v>
      </c>
      <c r="C4" s="3" t="s">
        <v>12</v>
      </c>
      <c r="D4" s="4" t="s">
        <v>13</v>
      </c>
      <c r="F4" s="2" t="s">
        <v>11</v>
      </c>
      <c r="G4" s="3" t="s">
        <v>12</v>
      </c>
      <c r="H4" s="4" t="s">
        <v>13</v>
      </c>
      <c r="I4" s="1"/>
      <c r="J4" s="2" t="s">
        <v>11</v>
      </c>
      <c r="K4" s="3" t="s">
        <v>12</v>
      </c>
      <c r="L4" s="4" t="s">
        <v>13</v>
      </c>
      <c r="M4" s="1"/>
      <c r="N4" s="2" t="s">
        <v>11</v>
      </c>
      <c r="O4" s="3" t="s">
        <v>12</v>
      </c>
      <c r="P4" s="4" t="s">
        <v>13</v>
      </c>
      <c r="Q4" s="1"/>
      <c r="R4" s="2" t="s">
        <v>11</v>
      </c>
      <c r="S4" s="3" t="s">
        <v>12</v>
      </c>
      <c r="T4" s="4" t="s">
        <v>13</v>
      </c>
      <c r="U4" s="1"/>
      <c r="V4" s="2" t="s">
        <v>11</v>
      </c>
      <c r="W4" s="3" t="s">
        <v>12</v>
      </c>
      <c r="X4" s="4" t="s">
        <v>13</v>
      </c>
      <c r="Y4" s="1"/>
      <c r="Z4" s="2" t="s">
        <v>11</v>
      </c>
      <c r="AA4" s="3" t="s">
        <v>12</v>
      </c>
      <c r="AB4" s="4" t="s">
        <v>13</v>
      </c>
      <c r="AC4" s="1"/>
      <c r="AD4" s="2" t="s">
        <v>11</v>
      </c>
      <c r="AE4" s="3" t="s">
        <v>12</v>
      </c>
      <c r="AF4" s="4" t="s">
        <v>13</v>
      </c>
      <c r="AH4" s="2" t="s">
        <v>11</v>
      </c>
      <c r="AI4" s="3" t="s">
        <v>12</v>
      </c>
      <c r="AJ4" s="4" t="s">
        <v>13</v>
      </c>
      <c r="AL4" s="2" t="s">
        <v>11</v>
      </c>
      <c r="AM4" s="3" t="s">
        <v>12</v>
      </c>
      <c r="AN4" s="4" t="s">
        <v>13</v>
      </c>
    </row>
    <row r="5" spans="1:40" x14ac:dyDescent="0.25">
      <c r="A5">
        <v>1</v>
      </c>
      <c r="B5" s="2"/>
      <c r="D5" s="4"/>
      <c r="F5" s="2"/>
      <c r="G5" s="1"/>
      <c r="H5" s="4"/>
      <c r="I5" s="1"/>
      <c r="J5" s="2"/>
      <c r="K5" s="1"/>
      <c r="L5" s="4"/>
      <c r="M5" s="1"/>
      <c r="N5" s="2"/>
      <c r="O5" s="1"/>
      <c r="P5" s="4"/>
      <c r="Q5" s="1"/>
      <c r="R5" s="2"/>
      <c r="S5" s="1"/>
      <c r="T5" s="4"/>
      <c r="U5" s="1"/>
      <c r="V5" s="2"/>
      <c r="W5" s="1"/>
      <c r="X5" s="4"/>
      <c r="Y5" s="1"/>
      <c r="Z5" s="2"/>
      <c r="AA5" s="1"/>
      <c r="AB5" s="4"/>
      <c r="AC5" s="1"/>
      <c r="AD5" s="2"/>
      <c r="AE5" s="1"/>
      <c r="AF5" s="4"/>
      <c r="AH5" s="2"/>
      <c r="AI5" s="1"/>
      <c r="AJ5" s="4"/>
      <c r="AL5" s="2"/>
      <c r="AM5" s="1"/>
      <c r="AN5" s="4"/>
    </row>
    <row r="6" spans="1:40" x14ac:dyDescent="0.25">
      <c r="A6">
        <v>2</v>
      </c>
      <c r="B6" s="2"/>
      <c r="D6" s="4"/>
      <c r="F6" s="2"/>
      <c r="G6" s="1"/>
      <c r="H6" s="4"/>
      <c r="I6" s="1"/>
      <c r="J6" s="2"/>
      <c r="K6" s="1"/>
      <c r="L6" s="4"/>
      <c r="M6" s="1"/>
      <c r="N6" s="2"/>
      <c r="O6" s="1"/>
      <c r="P6" s="4"/>
      <c r="Q6" s="1"/>
      <c r="R6" s="2"/>
      <c r="S6" s="1"/>
      <c r="T6" s="4"/>
      <c r="U6" s="1"/>
      <c r="V6" s="2"/>
      <c r="W6" s="1"/>
      <c r="X6" s="4"/>
      <c r="Y6" s="1"/>
      <c r="Z6" s="2"/>
      <c r="AA6" s="1"/>
      <c r="AB6" s="4"/>
      <c r="AC6" s="1"/>
      <c r="AD6" s="2"/>
      <c r="AE6" s="1"/>
      <c r="AF6" s="4"/>
      <c r="AH6" s="2"/>
      <c r="AI6" s="1"/>
      <c r="AJ6" s="4"/>
      <c r="AL6" s="2"/>
      <c r="AM6" s="1"/>
      <c r="AN6" s="4"/>
    </row>
    <row r="7" spans="1:40" x14ac:dyDescent="0.25">
      <c r="A7">
        <v>3</v>
      </c>
      <c r="B7" s="2"/>
      <c r="D7" s="4"/>
      <c r="F7" s="2"/>
      <c r="G7" s="1"/>
      <c r="H7" s="4"/>
      <c r="I7" s="1"/>
      <c r="J7" s="2"/>
      <c r="K7" s="1"/>
      <c r="L7" s="4"/>
      <c r="M7" s="1"/>
      <c r="N7" s="2"/>
      <c r="O7" s="1"/>
      <c r="P7" s="4"/>
      <c r="Q7" s="1"/>
      <c r="R7" s="2"/>
      <c r="S7" s="1"/>
      <c r="T7" s="4"/>
      <c r="U7" s="1"/>
      <c r="V7" s="2"/>
      <c r="W7" s="1"/>
      <c r="X7" s="4"/>
      <c r="Y7" s="1"/>
      <c r="Z7" s="2"/>
      <c r="AA7" s="1"/>
      <c r="AB7" s="4"/>
      <c r="AC7" s="1"/>
      <c r="AD7" s="2"/>
      <c r="AE7" s="1"/>
      <c r="AF7" s="4"/>
      <c r="AH7" s="2"/>
      <c r="AI7" s="1"/>
      <c r="AJ7" s="4"/>
      <c r="AL7" s="2"/>
      <c r="AM7" s="1"/>
      <c r="AN7" s="4"/>
    </row>
    <row r="8" spans="1:40" x14ac:dyDescent="0.25">
      <c r="A8">
        <v>4</v>
      </c>
      <c r="B8" s="2"/>
      <c r="D8" s="4"/>
      <c r="F8" s="2"/>
      <c r="G8" s="1"/>
      <c r="H8" s="4"/>
      <c r="I8" s="1"/>
      <c r="J8" s="2"/>
      <c r="K8" s="1"/>
      <c r="L8" s="4"/>
      <c r="M8" s="1"/>
      <c r="N8" s="2"/>
      <c r="O8" s="1"/>
      <c r="P8" s="4"/>
      <c r="Q8" s="1"/>
      <c r="R8" s="2"/>
      <c r="S8" s="1"/>
      <c r="T8" s="4"/>
      <c r="U8" s="1"/>
      <c r="V8" s="2"/>
      <c r="W8" s="1"/>
      <c r="X8" s="4"/>
      <c r="Y8" s="1"/>
      <c r="Z8" s="2"/>
      <c r="AA8" s="1"/>
      <c r="AB8" s="4"/>
      <c r="AC8" s="1"/>
      <c r="AD8" s="2"/>
      <c r="AE8" s="1"/>
      <c r="AF8" s="4"/>
      <c r="AH8" s="2"/>
      <c r="AI8" s="1"/>
      <c r="AJ8" s="4"/>
      <c r="AL8" s="2"/>
      <c r="AM8" s="1"/>
      <c r="AN8" s="4"/>
    </row>
    <row r="9" spans="1:40" x14ac:dyDescent="0.25">
      <c r="A9">
        <v>5</v>
      </c>
      <c r="B9" s="2"/>
      <c r="D9" s="4"/>
      <c r="F9" s="2"/>
      <c r="G9" s="1"/>
      <c r="H9" s="4"/>
      <c r="I9" s="1"/>
      <c r="J9" s="2"/>
      <c r="K9" s="1"/>
      <c r="L9" s="4"/>
      <c r="M9" s="1"/>
      <c r="N9" s="2"/>
      <c r="O9" s="1"/>
      <c r="P9" s="4"/>
      <c r="Q9" s="1"/>
      <c r="R9" s="2"/>
      <c r="S9" s="1"/>
      <c r="T9" s="4"/>
      <c r="U9" s="1"/>
      <c r="V9" s="2"/>
      <c r="W9" s="1"/>
      <c r="X9" s="4"/>
      <c r="Y9" s="1"/>
      <c r="Z9" s="2"/>
      <c r="AA9" s="1"/>
      <c r="AB9" s="4"/>
      <c r="AC9" s="1"/>
      <c r="AD9" s="2"/>
      <c r="AE9" s="1"/>
      <c r="AF9" s="4"/>
      <c r="AH9" s="2"/>
      <c r="AI9" s="1"/>
      <c r="AJ9" s="4"/>
      <c r="AL9" s="2"/>
      <c r="AM9" s="1"/>
      <c r="AN9" s="4"/>
    </row>
    <row r="10" spans="1:40" x14ac:dyDescent="0.25">
      <c r="A10">
        <v>6</v>
      </c>
      <c r="B10" s="2"/>
      <c r="D10" s="4"/>
      <c r="F10" s="2"/>
      <c r="G10" s="1"/>
      <c r="H10" s="4"/>
      <c r="I10" s="1"/>
      <c r="J10" s="2"/>
      <c r="K10" s="1"/>
      <c r="L10" s="4"/>
      <c r="M10" s="1"/>
      <c r="N10" s="2"/>
      <c r="O10" s="1"/>
      <c r="P10" s="4"/>
      <c r="Q10" s="1"/>
      <c r="R10" s="2"/>
      <c r="S10" s="1"/>
      <c r="T10" s="4"/>
      <c r="U10" s="1"/>
      <c r="V10" s="2"/>
      <c r="W10" s="1"/>
      <c r="X10" s="4"/>
      <c r="Y10" s="1"/>
      <c r="Z10" s="2"/>
      <c r="AA10" s="1"/>
      <c r="AB10" s="4"/>
      <c r="AC10" s="1"/>
      <c r="AD10" s="2"/>
      <c r="AE10" s="1"/>
      <c r="AF10" s="4"/>
      <c r="AH10" s="2"/>
      <c r="AI10" s="1"/>
      <c r="AJ10" s="4"/>
      <c r="AL10" s="2"/>
      <c r="AM10" s="1"/>
      <c r="AN10" s="4"/>
    </row>
    <row r="11" spans="1:40" x14ac:dyDescent="0.25">
      <c r="B11" s="2"/>
      <c r="D11" s="4"/>
      <c r="F11" s="2"/>
      <c r="G11" s="1"/>
      <c r="H11" s="4"/>
      <c r="I11" s="1"/>
      <c r="J11" s="2"/>
      <c r="K11" s="1"/>
      <c r="L11" s="4"/>
      <c r="M11" s="1"/>
      <c r="N11" s="2"/>
      <c r="O11" s="1"/>
      <c r="P11" s="4"/>
      <c r="Q11" s="1"/>
      <c r="R11" s="2"/>
      <c r="S11" s="1"/>
      <c r="T11" s="4"/>
      <c r="U11" s="1"/>
      <c r="V11" s="2"/>
      <c r="W11" s="1"/>
      <c r="X11" s="4"/>
      <c r="Y11" s="1"/>
      <c r="Z11" s="2"/>
      <c r="AA11" s="1"/>
      <c r="AB11" s="4"/>
      <c r="AC11" s="1"/>
      <c r="AD11" s="2"/>
      <c r="AE11" s="1"/>
      <c r="AF11" s="4"/>
      <c r="AH11" s="2"/>
      <c r="AI11" s="1"/>
      <c r="AJ11" s="4"/>
      <c r="AL11" s="2"/>
      <c r="AM11" s="1"/>
      <c r="AN11" s="4"/>
    </row>
    <row r="12" spans="1:40" x14ac:dyDescent="0.25">
      <c r="B12" s="2"/>
      <c r="D12" s="4"/>
      <c r="F12" s="2"/>
      <c r="G12" s="1"/>
      <c r="H12" s="4"/>
      <c r="I12" s="1"/>
      <c r="J12" s="2"/>
      <c r="K12" s="1"/>
      <c r="L12" s="4"/>
      <c r="M12" s="1"/>
      <c r="N12" s="2"/>
      <c r="O12" s="1"/>
      <c r="P12" s="4"/>
      <c r="Q12" s="1"/>
      <c r="R12" s="2"/>
      <c r="S12" s="1"/>
      <c r="T12" s="4"/>
      <c r="U12" s="1"/>
      <c r="V12" s="2"/>
      <c r="W12" s="1"/>
      <c r="X12" s="4"/>
      <c r="Y12" s="1"/>
      <c r="Z12" s="2"/>
      <c r="AA12" s="1"/>
      <c r="AB12" s="4"/>
      <c r="AC12" s="1"/>
      <c r="AD12" s="2"/>
      <c r="AE12" s="1"/>
      <c r="AF12" s="4"/>
      <c r="AH12" s="2"/>
      <c r="AI12" s="1"/>
      <c r="AJ12" s="4"/>
      <c r="AL12" s="2"/>
      <c r="AM12" s="1"/>
      <c r="AN12" s="4"/>
    </row>
    <row r="13" spans="1:40" x14ac:dyDescent="0.25">
      <c r="B13" s="23" t="s">
        <v>14</v>
      </c>
      <c r="C13" s="23"/>
      <c r="D13" s="9">
        <f>SUM(IF(C5&gt;=300,D5,0),IF(C6&gt;=300,D6,0),IF(C7&gt;=300,D7,0),IF(C8&gt;=300,D8,0),IF(C9&gt;=300,D9,0),IF(C10&gt;=300,D10,0),IF(C11&gt;=300,D11,0),IF(C12&gt;=300,D12,0))</f>
        <v>0</v>
      </c>
      <c r="F13" s="23" t="s">
        <v>14</v>
      </c>
      <c r="G13" s="23"/>
      <c r="H13" s="9">
        <f>SUM(IF(G5&gt;=300,H5,0),IF(G6&gt;=300,H6,0),IF(G7&gt;=300,H7,0),IF(G8&gt;=300,H8,0),IF(G9&gt;=300,H9,0),IF(G10&gt;=300,H10,0),IF(G11&gt;=300,H11,0),IF(G12&gt;=300,H12,0))</f>
        <v>0</v>
      </c>
      <c r="I13" s="1"/>
      <c r="J13" s="23" t="s">
        <v>14</v>
      </c>
      <c r="K13" s="23"/>
      <c r="L13" s="9">
        <f>SUM(IF(K5&gt;=300,L5,0),IF(K6&gt;=300,L6,0),IF(K7&gt;=300,L7,0),IF(K8&gt;=300,L8,0),IF(K9&gt;=300,L9,0),IF(K10&gt;=300,L10,0),IF(K11&gt;=300,L11,0),IF(K12&gt;=300,L12,0))</f>
        <v>0</v>
      </c>
      <c r="M13" s="1"/>
      <c r="N13" s="23" t="s">
        <v>14</v>
      </c>
      <c r="O13" s="23"/>
      <c r="P13" s="9">
        <f>SUM(IF(O5&gt;=300,P5,0),IF(O6&gt;=300,P6,0),IF(O7&gt;=300,P7,0),IF(O8&gt;=300,P8,0),IF(O9&gt;=300,P9,0),IF(O10&gt;=300,P10,0),IF(O11&gt;=300,P11,0),IF(O12&gt;=300,P12,0))</f>
        <v>0</v>
      </c>
      <c r="Q13" s="1"/>
      <c r="R13" s="23" t="s">
        <v>14</v>
      </c>
      <c r="S13" s="23"/>
      <c r="T13" s="9">
        <f>SUM(IF(S5&gt;=300,T5,0),IF(S6&gt;=300,T6,0),IF(S7&gt;=300,T7,0),IF(S8&gt;=300,T8,0),IF(S9&gt;=300,T9,0),IF(S10&gt;=300,T10,0),IF(S11&gt;=300,T11,0),IF(S12&gt;=300,T12,0))</f>
        <v>0</v>
      </c>
      <c r="U13" s="1"/>
      <c r="V13" s="23" t="s">
        <v>14</v>
      </c>
      <c r="W13" s="23"/>
      <c r="X13" s="9">
        <f>SUM(IF(W5&gt;=300,X5,0),IF(W6&gt;=300,X6,0),IF(W7&gt;=300,X7,0),IF(W8&gt;=300,X8,0),IF(W9&gt;=300,X9,0),IF(W10&gt;=300,X10,0),IF(W11&gt;=300,X11,0),IF(W12&gt;=300,X12,0))</f>
        <v>0</v>
      </c>
      <c r="Y13" s="1"/>
      <c r="Z13" s="23" t="s">
        <v>14</v>
      </c>
      <c r="AA13" s="23"/>
      <c r="AB13" s="9">
        <f>SUM(IF(AA5&gt;=300,AB5,0),IF(AA6&gt;=300,AB6,0),IF(AA7&gt;=300,AB7,0),IF(AA8&gt;=300,AB8,0),IF(AA9&gt;=300,AB9,0),IF(AA10&gt;=300,AB10,0),IF(AA11&gt;=300,AB11,0),IF(AA12&gt;=300,AB12,0))</f>
        <v>0</v>
      </c>
      <c r="AC13" s="1"/>
      <c r="AD13" s="23" t="s">
        <v>14</v>
      </c>
      <c r="AE13" s="23"/>
      <c r="AF13" s="9">
        <f>SUM(IF(AE5&gt;=300,AF5,0),IF(AE6&gt;=300,AF6,0),IF(AE7&gt;=300,AF7,0),IF(AE8&gt;=300,AF8,0),IF(AE9&gt;=300,AF9,0),IF(AE10&gt;=300,AF10,0),IF(AE11&gt;=300,AF11,0),IF(AE12&gt;=300,AF12,0))</f>
        <v>0</v>
      </c>
      <c r="AH13" s="23" t="s">
        <v>14</v>
      </c>
      <c r="AI13" s="23"/>
      <c r="AJ13" s="9">
        <f>SUM(IF(AI5&gt;=300,AJ5,0),IF(AI6&gt;=300,AJ6,0),IF(AI7&gt;=300,AJ7,0),IF(AI8&gt;=300,AJ8,0),IF(AI9&gt;=300,AJ9,0),IF(AI10&gt;=300,AJ10,0),IF(AI11&gt;=300,AJ11,0),IF(AI12&gt;=300,AJ12,0))</f>
        <v>0</v>
      </c>
      <c r="AL13" s="23" t="s">
        <v>14</v>
      </c>
      <c r="AM13" s="23"/>
      <c r="AN13" s="9">
        <f>SUM(IF(AM5&gt;=300,AN5,0),IF(AM6&gt;=300,AN6,0),IF(AM7&gt;=300,AN7,0),IF(AM8&gt;=300,AN8,0),IF(AM9&gt;=300,AN9,0),IF(AM10&gt;=300,AN10,0),IF(AM11&gt;=300,AN11,0),IF(AM12&gt;=300,AN12,0))</f>
        <v>0</v>
      </c>
    </row>
    <row r="14" spans="1:40" x14ac:dyDescent="0.25">
      <c r="B14" s="23" t="s">
        <v>15</v>
      </c>
      <c r="C14" s="23"/>
      <c r="D14" s="9">
        <f>SUM(D5:D12)</f>
        <v>0</v>
      </c>
      <c r="F14" s="23" t="s">
        <v>15</v>
      </c>
      <c r="G14" s="23"/>
      <c r="H14" s="9">
        <f>SUM(H5:H12)</f>
        <v>0</v>
      </c>
      <c r="I14" s="1"/>
      <c r="J14" s="23" t="s">
        <v>15</v>
      </c>
      <c r="K14" s="23"/>
      <c r="L14" s="9">
        <f>SUM(L5:L12)</f>
        <v>0</v>
      </c>
      <c r="M14" s="1"/>
      <c r="N14" s="23" t="s">
        <v>15</v>
      </c>
      <c r="O14" s="23"/>
      <c r="P14" s="9">
        <f>SUM(P5:P12)</f>
        <v>0</v>
      </c>
      <c r="Q14" s="1"/>
      <c r="R14" s="23" t="s">
        <v>15</v>
      </c>
      <c r="S14" s="23"/>
      <c r="T14" s="9">
        <f>SUM(T5:T12)</f>
        <v>0</v>
      </c>
      <c r="U14" s="1"/>
      <c r="V14" s="23" t="s">
        <v>15</v>
      </c>
      <c r="W14" s="23"/>
      <c r="X14" s="9">
        <f>SUM(X5:X12)</f>
        <v>0</v>
      </c>
      <c r="Y14" s="1"/>
      <c r="Z14" s="23" t="s">
        <v>15</v>
      </c>
      <c r="AA14" s="23"/>
      <c r="AB14" s="9">
        <f>SUM(AB5:AB12)</f>
        <v>0</v>
      </c>
      <c r="AC14" s="1"/>
      <c r="AD14" s="23" t="s">
        <v>15</v>
      </c>
      <c r="AE14" s="23"/>
      <c r="AF14" s="9">
        <f>SUM(AF5:AF12)</f>
        <v>0</v>
      </c>
      <c r="AH14" s="23" t="s">
        <v>15</v>
      </c>
      <c r="AI14" s="23"/>
      <c r="AJ14" s="9">
        <f>SUM(AJ5:AJ12)</f>
        <v>0</v>
      </c>
      <c r="AL14" s="23" t="s">
        <v>15</v>
      </c>
      <c r="AM14" s="23"/>
      <c r="AN14" s="9">
        <f>SUM(AN5:AN12)</f>
        <v>0</v>
      </c>
    </row>
    <row r="15" spans="1:40" x14ac:dyDescent="0.25">
      <c r="B15" s="22" t="s">
        <v>16</v>
      </c>
      <c r="C15" s="22"/>
      <c r="D15" s="22"/>
      <c r="F15" s="22" t="s">
        <v>16</v>
      </c>
      <c r="G15" s="22"/>
      <c r="H15" s="22"/>
      <c r="J15" s="22" t="s">
        <v>16</v>
      </c>
      <c r="K15" s="22"/>
      <c r="L15" s="22"/>
      <c r="N15" s="22" t="s">
        <v>16</v>
      </c>
      <c r="O15" s="22"/>
      <c r="P15" s="22"/>
      <c r="R15" s="22" t="s">
        <v>16</v>
      </c>
      <c r="S15" s="22"/>
      <c r="T15" s="22"/>
      <c r="V15" s="22" t="s">
        <v>16</v>
      </c>
      <c r="W15" s="22"/>
      <c r="X15" s="22"/>
      <c r="Z15" s="22" t="s">
        <v>16</v>
      </c>
      <c r="AA15" s="22"/>
      <c r="AB15" s="22"/>
      <c r="AD15" s="22" t="s">
        <v>16</v>
      </c>
      <c r="AE15" s="22"/>
      <c r="AF15" s="22"/>
      <c r="AH15" s="22" t="s">
        <v>16</v>
      </c>
      <c r="AI15" s="22"/>
      <c r="AJ15" s="22"/>
      <c r="AL15" s="22" t="s">
        <v>16</v>
      </c>
      <c r="AM15" s="22"/>
      <c r="AN15" s="22"/>
    </row>
    <row r="16" spans="1:40" x14ac:dyDescent="0.25">
      <c r="B16" s="27" t="s">
        <v>17</v>
      </c>
      <c r="C16" s="27"/>
      <c r="D16" s="9">
        <f>D13</f>
        <v>0</v>
      </c>
      <c r="F16" s="27" t="s">
        <v>17</v>
      </c>
      <c r="G16" s="27"/>
      <c r="H16" s="9">
        <f>D16+H13</f>
        <v>0</v>
      </c>
      <c r="J16" s="27" t="s">
        <v>17</v>
      </c>
      <c r="K16" s="27"/>
      <c r="L16" s="9">
        <f>H16+L13</f>
        <v>0</v>
      </c>
      <c r="N16" s="27" t="s">
        <v>17</v>
      </c>
      <c r="O16" s="27"/>
      <c r="P16" s="9">
        <f>L16+P13</f>
        <v>0</v>
      </c>
      <c r="R16" s="27" t="s">
        <v>17</v>
      </c>
      <c r="S16" s="27"/>
      <c r="T16" s="9">
        <f>P16+T13</f>
        <v>0</v>
      </c>
      <c r="V16" s="27" t="s">
        <v>17</v>
      </c>
      <c r="W16" s="27"/>
      <c r="X16" s="9">
        <f>T16+X13</f>
        <v>0</v>
      </c>
      <c r="Z16" s="27" t="s">
        <v>17</v>
      </c>
      <c r="AA16" s="27"/>
      <c r="AB16" s="9">
        <f>X16+AB13</f>
        <v>0</v>
      </c>
      <c r="AD16" s="27" t="s">
        <v>17</v>
      </c>
      <c r="AE16" s="27"/>
      <c r="AF16" s="9">
        <f>AB16+AF13</f>
        <v>0</v>
      </c>
      <c r="AH16" s="27" t="s">
        <v>17</v>
      </c>
      <c r="AI16" s="27"/>
      <c r="AJ16" s="9">
        <f>AF16+AJ13</f>
        <v>0</v>
      </c>
      <c r="AL16" s="27" t="s">
        <v>17</v>
      </c>
      <c r="AM16" s="27"/>
      <c r="AN16" s="9">
        <f>AJ16+AN13</f>
        <v>0</v>
      </c>
    </row>
    <row r="17" spans="2:40" x14ac:dyDescent="0.25">
      <c r="B17" s="27" t="s">
        <v>18</v>
      </c>
      <c r="C17" s="27"/>
      <c r="D17" s="9">
        <f>D14</f>
        <v>0</v>
      </c>
      <c r="F17" s="27" t="s">
        <v>18</v>
      </c>
      <c r="G17" s="27"/>
      <c r="H17" s="9">
        <f>D17+H14</f>
        <v>0</v>
      </c>
      <c r="J17" s="27" t="s">
        <v>18</v>
      </c>
      <c r="K17" s="27"/>
      <c r="L17" s="9">
        <f>H17+L14</f>
        <v>0</v>
      </c>
      <c r="N17" s="27" t="s">
        <v>18</v>
      </c>
      <c r="O17" s="27"/>
      <c r="P17" s="9">
        <f>L17+P14</f>
        <v>0</v>
      </c>
      <c r="R17" s="27" t="s">
        <v>18</v>
      </c>
      <c r="S17" s="27"/>
      <c r="T17" s="9">
        <f>P17+T14</f>
        <v>0</v>
      </c>
      <c r="V17" s="27" t="s">
        <v>18</v>
      </c>
      <c r="W17" s="27"/>
      <c r="X17" s="9">
        <f>T17+X14</f>
        <v>0</v>
      </c>
      <c r="Z17" s="27" t="s">
        <v>18</v>
      </c>
      <c r="AA17" s="27"/>
      <c r="AB17" s="9">
        <f>X17+AB14</f>
        <v>0</v>
      </c>
      <c r="AD17" s="27" t="s">
        <v>18</v>
      </c>
      <c r="AE17" s="27"/>
      <c r="AF17" s="9">
        <f>AB17+AF14</f>
        <v>0</v>
      </c>
      <c r="AH17" s="27" t="s">
        <v>18</v>
      </c>
      <c r="AI17" s="27"/>
      <c r="AJ17" s="9">
        <f>AF17+AJ14</f>
        <v>0</v>
      </c>
      <c r="AL17" s="27" t="s">
        <v>18</v>
      </c>
      <c r="AM17" s="27"/>
      <c r="AN17" s="9">
        <f>AJ17+AN14</f>
        <v>0</v>
      </c>
    </row>
    <row r="20" spans="2:40" x14ac:dyDescent="0.25">
      <c r="B20" s="5" t="s">
        <v>19</v>
      </c>
    </row>
    <row r="21" spans="2:40" x14ac:dyDescent="0.25">
      <c r="B21" s="5" t="s">
        <v>20</v>
      </c>
    </row>
    <row r="22" spans="2:40" x14ac:dyDescent="0.25">
      <c r="B22" s="5" t="s">
        <v>21</v>
      </c>
    </row>
  </sheetData>
  <mergeCells count="70">
    <mergeCell ref="N16:O16"/>
    <mergeCell ref="N17:O17"/>
    <mergeCell ref="Z2:AB2"/>
    <mergeCell ref="Z14:AA14"/>
    <mergeCell ref="B2:D2"/>
    <mergeCell ref="B14:C14"/>
    <mergeCell ref="F2:H2"/>
    <mergeCell ref="F14:G14"/>
    <mergeCell ref="J2:L2"/>
    <mergeCell ref="J14:K14"/>
    <mergeCell ref="F3:G3"/>
    <mergeCell ref="J3:K3"/>
    <mergeCell ref="B13:C13"/>
    <mergeCell ref="F13:G13"/>
    <mergeCell ref="J13:K13"/>
    <mergeCell ref="B16:C16"/>
    <mergeCell ref="AD2:AF2"/>
    <mergeCell ref="AD14:AE14"/>
    <mergeCell ref="V13:W13"/>
    <mergeCell ref="N2:P2"/>
    <mergeCell ref="N14:O14"/>
    <mergeCell ref="R2:T2"/>
    <mergeCell ref="R14:S14"/>
    <mergeCell ref="V2:X2"/>
    <mergeCell ref="V14:W14"/>
    <mergeCell ref="N3:O3"/>
    <mergeCell ref="R3:S3"/>
    <mergeCell ref="V3:W3"/>
    <mergeCell ref="Z3:AA3"/>
    <mergeCell ref="AD3:AE3"/>
    <mergeCell ref="N13:O13"/>
    <mergeCell ref="R13:S13"/>
    <mergeCell ref="B17:C17"/>
    <mergeCell ref="F16:G16"/>
    <mergeCell ref="F17:G17"/>
    <mergeCell ref="J16:K16"/>
    <mergeCell ref="J17:K17"/>
    <mergeCell ref="AD16:AE16"/>
    <mergeCell ref="AD17:AE17"/>
    <mergeCell ref="B15:D15"/>
    <mergeCell ref="F15:H15"/>
    <mergeCell ref="AH2:AJ2"/>
    <mergeCell ref="AH13:AI13"/>
    <mergeCell ref="AH14:AI14"/>
    <mergeCell ref="AH16:AI16"/>
    <mergeCell ref="AH17:AI17"/>
    <mergeCell ref="B3:C3"/>
    <mergeCell ref="R16:S16"/>
    <mergeCell ref="R17:S17"/>
    <mergeCell ref="V16:W16"/>
    <mergeCell ref="V17:W17"/>
    <mergeCell ref="Z16:AA16"/>
    <mergeCell ref="Z17:AA17"/>
    <mergeCell ref="AL2:AN2"/>
    <mergeCell ref="AL13:AM13"/>
    <mergeCell ref="AL14:AM14"/>
    <mergeCell ref="AL16:AM16"/>
    <mergeCell ref="AL17:AM17"/>
    <mergeCell ref="AL15:AN15"/>
    <mergeCell ref="AH3:AI3"/>
    <mergeCell ref="AL3:AM3"/>
    <mergeCell ref="J15:L15"/>
    <mergeCell ref="N15:P15"/>
    <mergeCell ref="R15:T15"/>
    <mergeCell ref="V15:X15"/>
    <mergeCell ref="Z15:AB15"/>
    <mergeCell ref="AD15:AF15"/>
    <mergeCell ref="AH15:AJ15"/>
    <mergeCell ref="Z13:AA13"/>
    <mergeCell ref="AD13:AE13"/>
  </mergeCells>
  <conditionalFormatting sqref="D14 H14 L14 P14 T14 X14 AB14 AF14 AJ14 AN14">
    <cfRule type="cellIs" dxfId="2" priority="3" operator="lessThan">
      <formula>12</formula>
    </cfRule>
  </conditionalFormatting>
  <conditionalFormatting sqref="D16 H16 L16 P16 T16 X16 AB16 AF16 AJ16 AN16">
    <cfRule type="cellIs" dxfId="1" priority="1" operator="greaterThanOrEqual">
      <formula>42</formula>
    </cfRule>
  </conditionalFormatting>
  <conditionalFormatting sqref="D17 H17 L17 P17 T17 X17 AB17 AF17 AJ17 AN17">
    <cfRule type="cellIs" dxfId="0" priority="2" operator="greaterThanOrEqual">
      <formula>120</formula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47196D-E180-4A60-ACF6-0B36E0816117}">
          <x14:formula1>
            <xm:f>'data for dropdowns'!$A$2:$A$5</xm:f>
          </x14:formula1>
          <xm:sqref>B3:C3 F3:G3 J3:K3 N3:O3 R3:S3 V3:W3 Z3:AA3 AD3:AE3 AH3:AI3 AL3:AM3</xm:sqref>
        </x14:dataValidation>
        <x14:dataValidation type="list" allowBlank="1" showInputMessage="1" showErrorMessage="1" xr:uid="{4B0A692C-EF9B-4E77-A39D-AE8E34A49C9F}">
          <x14:formula1>
            <xm:f>'data for dropdowns'!$B$2:$B$28</xm:f>
          </x14:formula1>
          <xm:sqref>AN3 D3 H3 L3 P3 T3 X3 AB3 AF3 AJ3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C7CE8-6CCA-4061-8E57-5539001C3D79}">
  <dimension ref="A1:W37"/>
  <sheetViews>
    <sheetView workbookViewId="0">
      <selection activeCell="V2" sqref="V2"/>
    </sheetView>
  </sheetViews>
  <sheetFormatPr defaultRowHeight="15" x14ac:dyDescent="0.25"/>
  <cols>
    <col min="1" max="1" width="12.7109375" style="10" bestFit="1" customWidth="1"/>
    <col min="2" max="2" width="4.42578125" style="10" bestFit="1" customWidth="1"/>
    <col min="3" max="3" width="5.42578125" style="10" bestFit="1" customWidth="1"/>
    <col min="4" max="4" width="4" style="10" customWidth="1"/>
    <col min="5" max="5" width="9.140625" style="10"/>
    <col min="6" max="6" width="14" style="12" bestFit="1" customWidth="1"/>
    <col min="7" max="7" width="5.42578125" style="10" bestFit="1" customWidth="1"/>
    <col min="8" max="8" width="4.28515625" style="10" customWidth="1"/>
    <col min="9" max="10" width="9.140625" style="10"/>
    <col min="11" max="11" width="5.42578125" style="10" bestFit="1" customWidth="1"/>
    <col min="12" max="12" width="3.140625" style="10" customWidth="1"/>
    <col min="13" max="14" width="9.140625" style="10"/>
    <col min="15" max="15" width="5.42578125" style="10" bestFit="1" customWidth="1"/>
    <col min="16" max="16" width="3.42578125" style="10" customWidth="1"/>
    <col min="17" max="18" width="9.140625" style="10"/>
    <col min="19" max="19" width="5.42578125" style="10" bestFit="1" customWidth="1"/>
    <col min="20" max="20" width="3.5703125" style="10" customWidth="1"/>
    <col min="21" max="22" width="9.140625" style="10"/>
    <col min="23" max="23" width="5.7109375" style="10" customWidth="1"/>
  </cols>
  <sheetData>
    <row r="1" spans="1:23" x14ac:dyDescent="0.25">
      <c r="A1" s="15" t="s">
        <v>22</v>
      </c>
      <c r="B1" s="15"/>
      <c r="C1" s="15" t="s">
        <v>13</v>
      </c>
      <c r="E1" s="15" t="s">
        <v>23</v>
      </c>
      <c r="F1" s="16"/>
      <c r="G1" s="15" t="s">
        <v>13</v>
      </c>
      <c r="I1" s="15" t="s">
        <v>24</v>
      </c>
      <c r="J1" s="15"/>
      <c r="K1" s="15" t="s">
        <v>13</v>
      </c>
      <c r="M1" s="15" t="s">
        <v>25</v>
      </c>
      <c r="N1" s="15"/>
      <c r="O1" s="15" t="s">
        <v>13</v>
      </c>
      <c r="Q1" s="15" t="s">
        <v>26</v>
      </c>
      <c r="R1" s="15"/>
      <c r="S1" s="15" t="s">
        <v>13</v>
      </c>
      <c r="U1" s="15" t="s">
        <v>27</v>
      </c>
      <c r="V1" s="15"/>
      <c r="W1" s="15" t="s">
        <v>13</v>
      </c>
    </row>
    <row r="2" spans="1:23" x14ac:dyDescent="0.25">
      <c r="A2" s="10" t="s">
        <v>28</v>
      </c>
      <c r="B2" s="10">
        <v>101</v>
      </c>
      <c r="C2" s="10">
        <v>1</v>
      </c>
      <c r="E2" s="10" t="s">
        <v>29</v>
      </c>
      <c r="F2" s="12" t="s">
        <v>30</v>
      </c>
      <c r="G2" s="10">
        <v>3</v>
      </c>
      <c r="I2" s="10" t="s">
        <v>31</v>
      </c>
      <c r="K2" s="10">
        <v>4</v>
      </c>
      <c r="M2" s="10" t="s">
        <v>32</v>
      </c>
      <c r="O2" s="10">
        <v>4</v>
      </c>
      <c r="Q2" s="10" t="s">
        <v>33</v>
      </c>
      <c r="S2" s="10">
        <v>3</v>
      </c>
      <c r="U2" s="10" t="s">
        <v>34</v>
      </c>
      <c r="V2" s="10" t="s">
        <v>35</v>
      </c>
      <c r="W2" s="14">
        <v>1</v>
      </c>
    </row>
    <row r="3" spans="1:23" x14ac:dyDescent="0.25">
      <c r="A3" s="10" t="s">
        <v>36</v>
      </c>
      <c r="C3" s="10">
        <v>3</v>
      </c>
      <c r="E3" s="10" t="s">
        <v>29</v>
      </c>
      <c r="F3" s="12" t="s">
        <v>37</v>
      </c>
      <c r="G3" s="10">
        <v>3</v>
      </c>
      <c r="I3" s="10" t="s">
        <v>31</v>
      </c>
      <c r="K3" s="10">
        <v>4</v>
      </c>
      <c r="M3" s="10" t="s">
        <v>34</v>
      </c>
      <c r="N3" s="13" t="s">
        <v>38</v>
      </c>
      <c r="O3" s="10">
        <v>1</v>
      </c>
      <c r="Q3" s="10" t="s">
        <v>33</v>
      </c>
      <c r="S3" s="10">
        <v>3</v>
      </c>
      <c r="U3" s="10" t="s">
        <v>39</v>
      </c>
      <c r="W3" s="14">
        <v>3</v>
      </c>
    </row>
    <row r="4" spans="1:23" x14ac:dyDescent="0.25">
      <c r="A4" s="10" t="s">
        <v>40</v>
      </c>
      <c r="C4" s="10">
        <v>3</v>
      </c>
      <c r="I4" s="10" t="s">
        <v>41</v>
      </c>
      <c r="K4" s="10">
        <v>3</v>
      </c>
      <c r="M4" s="10" t="s">
        <v>34</v>
      </c>
      <c r="N4" s="13" t="s">
        <v>42</v>
      </c>
      <c r="O4" s="10">
        <v>4</v>
      </c>
      <c r="Q4" s="10" t="s">
        <v>33</v>
      </c>
      <c r="S4" s="10">
        <v>3</v>
      </c>
      <c r="U4" s="10" t="s">
        <v>39</v>
      </c>
      <c r="W4" s="14" t="s">
        <v>43</v>
      </c>
    </row>
    <row r="5" spans="1:23" x14ac:dyDescent="0.25">
      <c r="A5" s="10" t="s">
        <v>44</v>
      </c>
      <c r="C5" s="10">
        <v>3</v>
      </c>
      <c r="E5" s="10" t="s">
        <v>29</v>
      </c>
      <c r="F5" s="12">
        <v>106</v>
      </c>
      <c r="G5" s="10">
        <v>3</v>
      </c>
      <c r="I5" s="10" t="s">
        <v>45</v>
      </c>
      <c r="K5" s="10">
        <v>4</v>
      </c>
      <c r="M5" s="10" t="s">
        <v>34</v>
      </c>
      <c r="N5" s="13">
        <v>129</v>
      </c>
      <c r="O5" s="10">
        <v>3</v>
      </c>
      <c r="Q5" s="10" t="s">
        <v>33</v>
      </c>
      <c r="S5" s="10">
        <v>3</v>
      </c>
      <c r="U5" s="10" t="s">
        <v>39</v>
      </c>
      <c r="W5" s="14">
        <v>3</v>
      </c>
    </row>
    <row r="6" spans="1:23" x14ac:dyDescent="0.25">
      <c r="A6" s="10" t="s">
        <v>46</v>
      </c>
      <c r="C6" s="10">
        <v>3</v>
      </c>
      <c r="E6" s="10" t="s">
        <v>29</v>
      </c>
      <c r="F6" s="12" t="s">
        <v>47</v>
      </c>
      <c r="G6" s="10">
        <v>4</v>
      </c>
      <c r="I6" s="10" t="s">
        <v>45</v>
      </c>
      <c r="K6" s="10">
        <v>4</v>
      </c>
      <c r="M6" s="10" t="s">
        <v>34</v>
      </c>
      <c r="N6" s="13">
        <v>223</v>
      </c>
      <c r="O6" s="10">
        <v>4</v>
      </c>
      <c r="Q6" s="10" t="s">
        <v>33</v>
      </c>
      <c r="S6" s="10">
        <v>3</v>
      </c>
    </row>
    <row r="7" spans="1:23" x14ac:dyDescent="0.25">
      <c r="A7" s="10" t="s">
        <v>48</v>
      </c>
      <c r="C7" s="10">
        <v>3</v>
      </c>
      <c r="M7" s="10" t="s">
        <v>34</v>
      </c>
      <c r="N7" s="13">
        <v>313</v>
      </c>
      <c r="O7" s="10">
        <v>3</v>
      </c>
      <c r="Q7" s="10" t="s">
        <v>33</v>
      </c>
      <c r="S7" s="10">
        <v>3</v>
      </c>
    </row>
    <row r="8" spans="1:23" x14ac:dyDescent="0.25">
      <c r="A8" s="10" t="s">
        <v>49</v>
      </c>
      <c r="C8" s="10">
        <v>3</v>
      </c>
      <c r="M8" s="10" t="s">
        <v>34</v>
      </c>
      <c r="N8" s="13">
        <v>323</v>
      </c>
      <c r="O8" s="10">
        <v>3</v>
      </c>
    </row>
    <row r="9" spans="1:23" x14ac:dyDescent="0.25">
      <c r="A9" s="10" t="s">
        <v>50</v>
      </c>
      <c r="C9" s="10">
        <v>3</v>
      </c>
      <c r="I9" s="15" t="s">
        <v>51</v>
      </c>
      <c r="J9" s="15"/>
      <c r="K9" s="15" t="s">
        <v>13</v>
      </c>
      <c r="M9" s="10" t="s">
        <v>34</v>
      </c>
      <c r="N9" s="13">
        <v>355</v>
      </c>
      <c r="O9" s="10">
        <v>3</v>
      </c>
    </row>
    <row r="10" spans="1:23" x14ac:dyDescent="0.25">
      <c r="A10" s="10" t="s">
        <v>28</v>
      </c>
      <c r="B10" s="10">
        <v>301</v>
      </c>
      <c r="C10" s="10">
        <v>1</v>
      </c>
      <c r="D10" s="10" t="s">
        <v>52</v>
      </c>
      <c r="I10" s="10" t="s">
        <v>45</v>
      </c>
      <c r="K10" s="10">
        <v>4</v>
      </c>
      <c r="M10" s="10" t="s">
        <v>34</v>
      </c>
      <c r="N10" s="13" t="s">
        <v>53</v>
      </c>
      <c r="O10" s="10">
        <v>1</v>
      </c>
    </row>
    <row r="11" spans="1:23" x14ac:dyDescent="0.25">
      <c r="A11" s="11"/>
      <c r="B11" s="11"/>
      <c r="C11" s="11"/>
      <c r="D11" s="11"/>
      <c r="I11" s="10" t="s">
        <v>45</v>
      </c>
      <c r="K11" s="10">
        <v>4</v>
      </c>
      <c r="M11" s="10" t="s">
        <v>34</v>
      </c>
      <c r="N11" s="13" t="s">
        <v>54</v>
      </c>
      <c r="O11" s="10">
        <v>3</v>
      </c>
    </row>
    <row r="12" spans="1:23" x14ac:dyDescent="0.25">
      <c r="A12" s="11"/>
      <c r="I12" s="10" t="s">
        <v>45</v>
      </c>
      <c r="K12" s="10">
        <v>4</v>
      </c>
      <c r="M12" s="10" t="s">
        <v>34</v>
      </c>
      <c r="N12" s="13" t="s">
        <v>55</v>
      </c>
      <c r="O12" s="10">
        <v>3</v>
      </c>
    </row>
    <row r="13" spans="1:23" x14ac:dyDescent="0.25">
      <c r="I13" s="10" t="s">
        <v>45</v>
      </c>
      <c r="K13" s="10">
        <v>4</v>
      </c>
      <c r="M13" s="10" t="s">
        <v>34</v>
      </c>
      <c r="N13" s="13" t="s">
        <v>56</v>
      </c>
      <c r="O13" s="10">
        <v>3</v>
      </c>
    </row>
    <row r="14" spans="1:23" x14ac:dyDescent="0.25">
      <c r="M14" s="10" t="s">
        <v>34</v>
      </c>
      <c r="N14" s="13">
        <v>404</v>
      </c>
      <c r="O14" s="10">
        <v>3</v>
      </c>
    </row>
    <row r="15" spans="1:23" x14ac:dyDescent="0.25">
      <c r="M15" s="10" t="s">
        <v>34</v>
      </c>
      <c r="N15" s="13">
        <v>407</v>
      </c>
      <c r="O15" s="10">
        <v>3</v>
      </c>
    </row>
    <row r="16" spans="1:23" x14ac:dyDescent="0.25">
      <c r="M16" s="10" t="s">
        <v>34</v>
      </c>
      <c r="N16" s="13">
        <v>412</v>
      </c>
      <c r="O16" s="10">
        <v>3</v>
      </c>
    </row>
    <row r="17" spans="1:15" x14ac:dyDescent="0.25">
      <c r="M17" s="10" t="s">
        <v>34</v>
      </c>
      <c r="N17" s="13">
        <v>413</v>
      </c>
      <c r="O17" s="10">
        <v>3</v>
      </c>
    </row>
    <row r="18" spans="1:15" x14ac:dyDescent="0.25">
      <c r="A18" s="11"/>
      <c r="B18" s="11"/>
      <c r="C18" s="11"/>
      <c r="D18" s="11"/>
      <c r="M18" s="10" t="s">
        <v>34</v>
      </c>
      <c r="N18" s="13" t="s">
        <v>57</v>
      </c>
      <c r="O18" s="10">
        <v>3</v>
      </c>
    </row>
    <row r="19" spans="1:15" x14ac:dyDescent="0.25">
      <c r="A19" s="11"/>
      <c r="M19" s="10" t="s">
        <v>34</v>
      </c>
      <c r="N19" s="13" t="s">
        <v>58</v>
      </c>
      <c r="O19" s="10">
        <v>3</v>
      </c>
    </row>
    <row r="20" spans="1:15" x14ac:dyDescent="0.25">
      <c r="M20" s="10" t="s">
        <v>34</v>
      </c>
      <c r="N20" s="13">
        <v>422</v>
      </c>
      <c r="O20" s="10">
        <v>3</v>
      </c>
    </row>
    <row r="21" spans="1:15" x14ac:dyDescent="0.25">
      <c r="M21" s="10" t="s">
        <v>34</v>
      </c>
      <c r="N21" s="13">
        <v>424</v>
      </c>
      <c r="O21" s="10">
        <v>3</v>
      </c>
    </row>
    <row r="22" spans="1:15" x14ac:dyDescent="0.25">
      <c r="M22" s="10" t="s">
        <v>34</v>
      </c>
      <c r="N22" s="13" t="s">
        <v>59</v>
      </c>
      <c r="O22" s="10">
        <v>3</v>
      </c>
    </row>
    <row r="23" spans="1:15" x14ac:dyDescent="0.25">
      <c r="M23" s="10" t="s">
        <v>34</v>
      </c>
      <c r="N23" s="13" t="s">
        <v>60</v>
      </c>
      <c r="O23" s="10">
        <v>3</v>
      </c>
    </row>
    <row r="24" spans="1:15" x14ac:dyDescent="0.25">
      <c r="M24" s="10" t="s">
        <v>34</v>
      </c>
      <c r="N24" s="13">
        <v>432</v>
      </c>
      <c r="O24" s="10">
        <v>3</v>
      </c>
    </row>
    <row r="25" spans="1:15" x14ac:dyDescent="0.25">
      <c r="A25" s="11"/>
      <c r="B25" s="11"/>
      <c r="C25" s="11"/>
      <c r="D25" s="11"/>
      <c r="M25" s="10" t="s">
        <v>34</v>
      </c>
      <c r="N25" s="13">
        <v>443</v>
      </c>
      <c r="O25" s="10">
        <v>3</v>
      </c>
    </row>
    <row r="26" spans="1:15" x14ac:dyDescent="0.25">
      <c r="A26" s="11"/>
      <c r="M26" s="10" t="s">
        <v>34</v>
      </c>
      <c r="N26" s="13">
        <v>445</v>
      </c>
      <c r="O26" s="10">
        <v>3</v>
      </c>
    </row>
    <row r="27" spans="1:15" x14ac:dyDescent="0.25">
      <c r="M27" s="10" t="s">
        <v>34</v>
      </c>
      <c r="N27" s="13">
        <v>447</v>
      </c>
      <c r="O27" s="10">
        <v>3</v>
      </c>
    </row>
    <row r="28" spans="1:15" x14ac:dyDescent="0.25">
      <c r="M28" s="10" t="s">
        <v>34</v>
      </c>
      <c r="N28" s="13">
        <v>454</v>
      </c>
      <c r="O28" s="10">
        <v>3</v>
      </c>
    </row>
    <row r="29" spans="1:15" x14ac:dyDescent="0.25">
      <c r="M29" s="10" t="s">
        <v>34</v>
      </c>
      <c r="N29" s="13">
        <v>456</v>
      </c>
      <c r="O29" s="10">
        <v>3</v>
      </c>
    </row>
    <row r="30" spans="1:15" x14ac:dyDescent="0.25">
      <c r="M30" s="10" t="s">
        <v>34</v>
      </c>
      <c r="N30" s="13">
        <v>462</v>
      </c>
      <c r="O30" s="10">
        <v>3</v>
      </c>
    </row>
    <row r="31" spans="1:15" x14ac:dyDescent="0.25">
      <c r="M31" s="10" t="s">
        <v>34</v>
      </c>
      <c r="N31" s="13">
        <v>464</v>
      </c>
      <c r="O31" s="10">
        <v>3</v>
      </c>
    </row>
    <row r="32" spans="1:15" x14ac:dyDescent="0.25">
      <c r="M32" s="10" t="s">
        <v>34</v>
      </c>
      <c r="N32" s="13">
        <v>466</v>
      </c>
      <c r="O32" s="10">
        <v>3</v>
      </c>
    </row>
    <row r="33" spans="13:15" x14ac:dyDescent="0.25">
      <c r="M33" s="10" t="s">
        <v>34</v>
      </c>
      <c r="N33" s="13">
        <v>468</v>
      </c>
      <c r="O33" s="10">
        <v>3</v>
      </c>
    </row>
    <row r="34" spans="13:15" x14ac:dyDescent="0.25">
      <c r="M34" s="10" t="s">
        <v>34</v>
      </c>
      <c r="N34" s="13" t="s">
        <v>61</v>
      </c>
      <c r="O34" s="10">
        <v>3</v>
      </c>
    </row>
    <row r="35" spans="13:15" x14ac:dyDescent="0.25">
      <c r="M35" s="10" t="s">
        <v>34</v>
      </c>
      <c r="N35" s="13">
        <v>481</v>
      </c>
      <c r="O35" s="10">
        <v>3</v>
      </c>
    </row>
    <row r="36" spans="13:15" x14ac:dyDescent="0.25">
      <c r="M36" s="10" t="s">
        <v>34</v>
      </c>
      <c r="N36" s="13">
        <v>485</v>
      </c>
      <c r="O36" s="10">
        <v>3</v>
      </c>
    </row>
    <row r="37" spans="13:15" x14ac:dyDescent="0.25">
      <c r="M37" s="10" t="s">
        <v>34</v>
      </c>
      <c r="N37" s="13" t="s">
        <v>62</v>
      </c>
      <c r="O37" s="10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921B-2B59-4A3D-AF7C-AB6FC1BA395E}">
  <dimension ref="A1:W35"/>
  <sheetViews>
    <sheetView topLeftCell="A6" workbookViewId="0">
      <selection activeCell="O26" sqref="O26"/>
    </sheetView>
  </sheetViews>
  <sheetFormatPr defaultRowHeight="15" x14ac:dyDescent="0.25"/>
  <cols>
    <col min="1" max="1" width="12.7109375" bestFit="1" customWidth="1"/>
    <col min="2" max="2" width="4.42578125" bestFit="1" customWidth="1"/>
    <col min="3" max="3" width="5.42578125" bestFit="1" customWidth="1"/>
    <col min="4" max="4" width="4" customWidth="1"/>
    <col min="6" max="6" width="14" bestFit="1" customWidth="1"/>
    <col min="7" max="7" width="5.42578125" bestFit="1" customWidth="1"/>
    <col min="8" max="8" width="4.28515625" customWidth="1"/>
    <col min="11" max="11" width="5.42578125" bestFit="1" customWidth="1"/>
    <col min="12" max="12" width="4.42578125" customWidth="1"/>
    <col min="15" max="15" width="5.42578125" bestFit="1" customWidth="1"/>
    <col min="16" max="16" width="3.42578125" customWidth="1"/>
    <col min="19" max="19" width="5.42578125" bestFit="1" customWidth="1"/>
    <col min="20" max="20" width="3.5703125" customWidth="1"/>
    <col min="23" max="23" width="5.28515625" customWidth="1"/>
  </cols>
  <sheetData>
    <row r="1" spans="1:23" x14ac:dyDescent="0.25">
      <c r="A1" s="17" t="s">
        <v>22</v>
      </c>
      <c r="B1" s="17"/>
      <c r="C1" s="17" t="s">
        <v>13</v>
      </c>
      <c r="D1" s="10"/>
      <c r="E1" s="17" t="s">
        <v>23</v>
      </c>
      <c r="F1" s="18"/>
      <c r="G1" s="17" t="s">
        <v>13</v>
      </c>
      <c r="H1" s="10"/>
      <c r="I1" s="17" t="s">
        <v>24</v>
      </c>
      <c r="J1" s="17"/>
      <c r="K1" s="17" t="s">
        <v>13</v>
      </c>
      <c r="L1" s="10"/>
      <c r="M1" s="17" t="s">
        <v>25</v>
      </c>
      <c r="N1" s="17"/>
      <c r="O1" s="17" t="s">
        <v>13</v>
      </c>
      <c r="P1" s="10"/>
      <c r="Q1" s="17" t="s">
        <v>26</v>
      </c>
      <c r="R1" s="17"/>
      <c r="S1" s="17" t="s">
        <v>13</v>
      </c>
      <c r="T1" s="10"/>
      <c r="U1" s="17" t="s">
        <v>27</v>
      </c>
      <c r="V1" s="17"/>
      <c r="W1" s="17" t="s">
        <v>13</v>
      </c>
    </row>
    <row r="2" spans="1:23" x14ac:dyDescent="0.25">
      <c r="A2" s="10" t="s">
        <v>28</v>
      </c>
      <c r="B2" s="10">
        <v>101</v>
      </c>
      <c r="C2" s="10">
        <v>1</v>
      </c>
      <c r="D2" s="10"/>
      <c r="E2" s="10" t="s">
        <v>29</v>
      </c>
      <c r="F2" s="12" t="s">
        <v>30</v>
      </c>
      <c r="G2" s="10">
        <v>3</v>
      </c>
      <c r="H2" s="10"/>
      <c r="I2" s="10" t="s">
        <v>31</v>
      </c>
      <c r="J2" s="10"/>
      <c r="K2" s="10">
        <v>4</v>
      </c>
      <c r="L2" s="10"/>
      <c r="M2" s="10" t="s">
        <v>63</v>
      </c>
      <c r="N2" s="10"/>
      <c r="O2" s="10">
        <v>4</v>
      </c>
      <c r="P2" s="10"/>
      <c r="Q2" s="10" t="s">
        <v>33</v>
      </c>
      <c r="R2" s="10"/>
      <c r="S2" s="10">
        <v>3</v>
      </c>
      <c r="T2" s="10"/>
      <c r="U2" s="10" t="s">
        <v>64</v>
      </c>
      <c r="V2" s="10" t="s">
        <v>35</v>
      </c>
      <c r="W2" s="14">
        <v>1</v>
      </c>
    </row>
    <row r="3" spans="1:23" x14ac:dyDescent="0.25">
      <c r="A3" s="10" t="s">
        <v>36</v>
      </c>
      <c r="B3" s="10"/>
      <c r="C3" s="10">
        <v>3</v>
      </c>
      <c r="D3" s="10"/>
      <c r="E3" s="10" t="s">
        <v>29</v>
      </c>
      <c r="F3" s="12" t="s">
        <v>37</v>
      </c>
      <c r="G3" s="10">
        <v>3</v>
      </c>
      <c r="H3" s="10"/>
      <c r="I3" s="10" t="s">
        <v>31</v>
      </c>
      <c r="J3" s="10"/>
      <c r="K3" s="10">
        <v>4</v>
      </c>
      <c r="L3" s="10"/>
      <c r="M3" s="10" t="s">
        <v>65</v>
      </c>
      <c r="N3" s="13">
        <v>322</v>
      </c>
      <c r="O3" s="10">
        <v>3</v>
      </c>
      <c r="P3" s="10"/>
      <c r="Q3" s="10" t="s">
        <v>33</v>
      </c>
      <c r="R3" s="10"/>
      <c r="S3" s="10">
        <v>3</v>
      </c>
      <c r="T3" s="10"/>
      <c r="U3" s="10" t="s">
        <v>64</v>
      </c>
      <c r="V3" s="10" t="s">
        <v>66</v>
      </c>
      <c r="W3" s="14">
        <v>1</v>
      </c>
    </row>
    <row r="4" spans="1:23" x14ac:dyDescent="0.25">
      <c r="A4" s="10" t="s">
        <v>40</v>
      </c>
      <c r="B4" s="10"/>
      <c r="C4" s="10">
        <v>3</v>
      </c>
      <c r="D4" s="10"/>
      <c r="E4" s="10"/>
      <c r="F4" s="12"/>
      <c r="G4" s="10"/>
      <c r="H4" s="10"/>
      <c r="I4" s="10" t="s">
        <v>45</v>
      </c>
      <c r="J4" s="10"/>
      <c r="K4" s="10">
        <v>4</v>
      </c>
      <c r="L4" s="10"/>
      <c r="M4" s="10" t="s">
        <v>34</v>
      </c>
      <c r="N4" s="13" t="s">
        <v>38</v>
      </c>
      <c r="O4" s="10">
        <v>1</v>
      </c>
      <c r="P4" s="10"/>
      <c r="Q4" s="10" t="s">
        <v>33</v>
      </c>
      <c r="R4" s="10"/>
      <c r="S4" s="10">
        <v>3</v>
      </c>
      <c r="T4" s="10"/>
      <c r="U4" s="10" t="s">
        <v>39</v>
      </c>
      <c r="V4" s="10"/>
      <c r="W4" s="14">
        <v>3</v>
      </c>
    </row>
    <row r="5" spans="1:23" x14ac:dyDescent="0.25">
      <c r="A5" s="10" t="s">
        <v>44</v>
      </c>
      <c r="B5" s="10"/>
      <c r="C5" s="10">
        <v>3</v>
      </c>
      <c r="D5" s="10"/>
      <c r="E5" s="10" t="s">
        <v>29</v>
      </c>
      <c r="F5" s="12">
        <v>106</v>
      </c>
      <c r="G5" s="10">
        <v>3</v>
      </c>
      <c r="H5" s="10"/>
      <c r="I5" s="10" t="s">
        <v>45</v>
      </c>
      <c r="J5" s="10"/>
      <c r="K5" s="10">
        <v>4</v>
      </c>
      <c r="L5" s="10"/>
      <c r="M5" s="10" t="s">
        <v>34</v>
      </c>
      <c r="N5" s="13" t="s">
        <v>42</v>
      </c>
      <c r="O5" s="10">
        <v>4</v>
      </c>
      <c r="P5" s="10"/>
      <c r="Q5" s="10" t="s">
        <v>33</v>
      </c>
      <c r="R5" s="10"/>
      <c r="S5" s="10">
        <v>3</v>
      </c>
      <c r="T5" s="10"/>
      <c r="U5" s="10" t="s">
        <v>39</v>
      </c>
      <c r="V5" s="10"/>
      <c r="W5" s="14" t="s">
        <v>43</v>
      </c>
    </row>
    <row r="6" spans="1:23" x14ac:dyDescent="0.25">
      <c r="A6" s="10" t="s">
        <v>46</v>
      </c>
      <c r="B6" s="10"/>
      <c r="C6" s="10">
        <v>3</v>
      </c>
      <c r="D6" s="10"/>
      <c r="E6" s="10" t="s">
        <v>29</v>
      </c>
      <c r="F6" s="12" t="s">
        <v>47</v>
      </c>
      <c r="G6" s="10">
        <v>4</v>
      </c>
      <c r="H6" s="10"/>
      <c r="I6" s="10"/>
      <c r="J6" s="10"/>
      <c r="K6" s="10"/>
      <c r="L6" s="10"/>
      <c r="M6" s="10" t="s">
        <v>64</v>
      </c>
      <c r="N6" s="13">
        <v>201</v>
      </c>
      <c r="O6" s="10">
        <v>3</v>
      </c>
      <c r="P6" s="10"/>
      <c r="Q6" s="10" t="s">
        <v>33</v>
      </c>
      <c r="R6" s="10"/>
      <c r="S6" s="10">
        <v>3</v>
      </c>
      <c r="T6" s="10"/>
      <c r="U6" s="10" t="s">
        <v>39</v>
      </c>
      <c r="V6" s="10"/>
      <c r="W6" s="14">
        <v>3</v>
      </c>
    </row>
    <row r="7" spans="1:23" x14ac:dyDescent="0.25">
      <c r="A7" s="10" t="s">
        <v>48</v>
      </c>
      <c r="B7" s="10"/>
      <c r="C7" s="10">
        <v>3</v>
      </c>
      <c r="D7" s="10"/>
      <c r="E7" s="10"/>
      <c r="F7" s="12"/>
      <c r="G7" s="10"/>
      <c r="H7" s="10"/>
      <c r="I7" s="10"/>
      <c r="J7" s="10"/>
      <c r="K7" s="10"/>
      <c r="L7" s="10"/>
      <c r="M7" s="10" t="s">
        <v>34</v>
      </c>
      <c r="N7" s="13">
        <v>129</v>
      </c>
      <c r="O7" s="10">
        <v>3</v>
      </c>
      <c r="P7" s="10"/>
      <c r="Q7" s="10" t="s">
        <v>33</v>
      </c>
      <c r="R7" s="10"/>
      <c r="S7" s="10">
        <v>3</v>
      </c>
      <c r="T7" s="10"/>
      <c r="U7" s="10"/>
      <c r="V7" s="10"/>
      <c r="W7" s="10"/>
    </row>
    <row r="8" spans="1:23" x14ac:dyDescent="0.25">
      <c r="A8" s="10" t="s">
        <v>49</v>
      </c>
      <c r="B8" s="10"/>
      <c r="C8" s="10">
        <v>3</v>
      </c>
      <c r="D8" s="10"/>
      <c r="E8" s="10"/>
      <c r="F8" s="12"/>
      <c r="G8" s="10"/>
      <c r="H8" s="10"/>
      <c r="I8" s="17" t="s">
        <v>51</v>
      </c>
      <c r="J8" s="17"/>
      <c r="K8" s="17" t="s">
        <v>13</v>
      </c>
      <c r="L8" s="10"/>
      <c r="M8" s="10" t="s">
        <v>34</v>
      </c>
      <c r="N8" s="13">
        <v>223</v>
      </c>
      <c r="O8" s="10">
        <v>4</v>
      </c>
      <c r="P8" s="10"/>
      <c r="Q8" s="10"/>
      <c r="R8" s="10"/>
      <c r="S8" s="10"/>
      <c r="T8" s="10"/>
      <c r="U8" s="10"/>
      <c r="V8" s="10"/>
      <c r="W8" s="10"/>
    </row>
    <row r="9" spans="1:23" x14ac:dyDescent="0.25">
      <c r="A9" s="10" t="s">
        <v>67</v>
      </c>
      <c r="B9" s="10">
        <v>201</v>
      </c>
      <c r="C9" s="10">
        <v>3</v>
      </c>
      <c r="D9" s="10"/>
      <c r="E9" s="10"/>
      <c r="F9" s="12"/>
      <c r="G9" s="10"/>
      <c r="H9" s="10"/>
      <c r="I9" s="10" t="s">
        <v>45</v>
      </c>
      <c r="J9" s="10"/>
      <c r="K9" s="10">
        <v>4</v>
      </c>
      <c r="L9" s="10"/>
      <c r="M9" s="10" t="s">
        <v>34</v>
      </c>
      <c r="N9" s="13">
        <v>313</v>
      </c>
      <c r="O9" s="10">
        <v>3</v>
      </c>
      <c r="P9" s="10"/>
      <c r="Q9" s="10"/>
      <c r="R9" s="10"/>
      <c r="S9" s="10"/>
      <c r="T9" s="10"/>
      <c r="U9" s="10"/>
      <c r="V9" s="10"/>
      <c r="W9" s="10"/>
    </row>
    <row r="10" spans="1:23" x14ac:dyDescent="0.25">
      <c r="A10" s="10" t="s">
        <v>28</v>
      </c>
      <c r="B10" s="10">
        <v>301</v>
      </c>
      <c r="C10" s="10">
        <v>1</v>
      </c>
      <c r="D10" s="10" t="s">
        <v>52</v>
      </c>
      <c r="E10" s="10"/>
      <c r="F10" s="12"/>
      <c r="G10" s="10"/>
      <c r="H10" s="10"/>
      <c r="I10" s="10" t="s">
        <v>45</v>
      </c>
      <c r="J10" s="10"/>
      <c r="K10" s="10">
        <v>4</v>
      </c>
      <c r="L10" s="10"/>
      <c r="M10" s="10" t="s">
        <v>64</v>
      </c>
      <c r="N10" s="13">
        <v>363</v>
      </c>
      <c r="O10" s="10">
        <v>3</v>
      </c>
      <c r="P10" s="10"/>
      <c r="Q10" s="10"/>
      <c r="R10" s="10"/>
      <c r="S10" s="10"/>
      <c r="T10" s="10"/>
      <c r="U10" s="10"/>
      <c r="V10" s="10"/>
      <c r="W10" s="10"/>
    </row>
    <row r="11" spans="1:23" x14ac:dyDescent="0.25">
      <c r="A11" s="11"/>
      <c r="B11" s="11"/>
      <c r="C11" s="11"/>
      <c r="D11" s="11"/>
      <c r="E11" s="10"/>
      <c r="F11" s="12"/>
      <c r="G11" s="10"/>
      <c r="H11" s="10"/>
      <c r="I11" s="10" t="s">
        <v>45</v>
      </c>
      <c r="J11" s="10"/>
      <c r="K11" s="10">
        <v>4</v>
      </c>
      <c r="L11" s="10"/>
      <c r="M11" s="10" t="s">
        <v>64</v>
      </c>
      <c r="N11" s="13">
        <v>375</v>
      </c>
      <c r="O11" s="10">
        <v>3</v>
      </c>
      <c r="P11" s="10"/>
      <c r="Q11" s="10"/>
      <c r="R11" s="10"/>
      <c r="S11" s="10"/>
      <c r="T11" s="10"/>
      <c r="U11" s="10"/>
      <c r="V11" s="10"/>
      <c r="W11" s="10"/>
    </row>
    <row r="12" spans="1:23" x14ac:dyDescent="0.25">
      <c r="A12" s="11"/>
      <c r="B12" s="10"/>
      <c r="C12" s="10"/>
      <c r="D12" s="10"/>
      <c r="E12" s="10"/>
      <c r="F12" s="12"/>
      <c r="G12" s="10"/>
      <c r="H12" s="10"/>
      <c r="I12" s="10" t="s">
        <v>45</v>
      </c>
      <c r="J12" s="10"/>
      <c r="K12" s="10">
        <v>4</v>
      </c>
      <c r="L12" s="10"/>
      <c r="M12" s="10" t="s">
        <v>34</v>
      </c>
      <c r="N12" s="13">
        <v>464</v>
      </c>
      <c r="O12" s="10">
        <v>1</v>
      </c>
      <c r="P12" s="10"/>
      <c r="Q12" s="10"/>
      <c r="R12" s="10"/>
      <c r="S12" s="10"/>
      <c r="T12" s="10"/>
      <c r="U12" s="10"/>
      <c r="V12" s="10"/>
      <c r="W12" s="10"/>
    </row>
    <row r="13" spans="1:23" x14ac:dyDescent="0.25">
      <c r="A13" s="10"/>
      <c r="B13" s="10"/>
      <c r="C13" s="10"/>
      <c r="D13" s="10"/>
      <c r="E13" s="10"/>
      <c r="F13" s="12"/>
      <c r="G13" s="10"/>
      <c r="H13" s="10"/>
      <c r="I13" s="10"/>
      <c r="J13" s="10"/>
      <c r="K13" s="10"/>
      <c r="L13" s="10"/>
      <c r="M13" s="10" t="s">
        <v>34</v>
      </c>
      <c r="N13" s="13">
        <v>466</v>
      </c>
      <c r="O13" s="10">
        <v>3</v>
      </c>
      <c r="P13" s="10"/>
      <c r="Q13" s="10"/>
      <c r="R13" s="10"/>
      <c r="S13" s="10"/>
      <c r="T13" s="10"/>
      <c r="U13" s="10"/>
      <c r="V13" s="10"/>
      <c r="W13" s="10"/>
    </row>
    <row r="14" spans="1:23" x14ac:dyDescent="0.25">
      <c r="A14" s="10"/>
      <c r="B14" s="10"/>
      <c r="C14" s="10"/>
      <c r="D14" s="10"/>
      <c r="E14" s="10"/>
      <c r="F14" s="12"/>
      <c r="G14" s="10"/>
      <c r="H14" s="10"/>
      <c r="I14" s="10"/>
      <c r="J14" s="10"/>
      <c r="K14" s="10"/>
      <c r="L14" s="10"/>
      <c r="M14" s="10" t="s">
        <v>64</v>
      </c>
      <c r="N14" s="13">
        <v>467</v>
      </c>
      <c r="O14" s="10">
        <v>3</v>
      </c>
      <c r="P14" s="10"/>
      <c r="Q14" s="10"/>
      <c r="R14" s="10"/>
      <c r="S14" s="10"/>
      <c r="T14" s="10"/>
      <c r="U14" s="10"/>
      <c r="V14" s="10"/>
      <c r="W14" s="10"/>
    </row>
    <row r="15" spans="1:23" x14ac:dyDescent="0.25">
      <c r="A15" s="10"/>
      <c r="B15" s="10"/>
      <c r="C15" s="10"/>
      <c r="D15" s="10"/>
      <c r="E15" s="10"/>
      <c r="F15" s="12"/>
      <c r="G15" s="10"/>
      <c r="H15" s="10"/>
      <c r="I15" s="10"/>
      <c r="J15" s="10"/>
      <c r="K15" s="10"/>
      <c r="L15" s="10"/>
      <c r="M15" s="10" t="s">
        <v>64</v>
      </c>
      <c r="N15" s="13">
        <v>474</v>
      </c>
      <c r="O15" s="10">
        <v>3</v>
      </c>
      <c r="P15" s="10"/>
      <c r="Q15" s="10"/>
      <c r="R15" s="10"/>
      <c r="S15" s="10"/>
      <c r="T15" s="10"/>
      <c r="U15" s="10"/>
      <c r="V15" s="10"/>
      <c r="W15" s="10"/>
    </row>
    <row r="16" spans="1:23" x14ac:dyDescent="0.25">
      <c r="A16" s="10"/>
      <c r="B16" s="10"/>
      <c r="C16" s="10"/>
      <c r="D16" s="10"/>
      <c r="E16" s="10"/>
      <c r="F16" s="12"/>
      <c r="G16" s="10"/>
      <c r="H16" s="10"/>
      <c r="I16" s="10"/>
      <c r="J16" s="10"/>
      <c r="K16" s="10"/>
      <c r="L16" s="10"/>
      <c r="M16" s="10" t="s">
        <v>64</v>
      </c>
      <c r="N16" s="13" t="s">
        <v>68</v>
      </c>
      <c r="O16" s="10">
        <v>3</v>
      </c>
      <c r="P16" s="10"/>
      <c r="Q16" s="10"/>
      <c r="R16" s="10"/>
      <c r="S16" s="10"/>
      <c r="T16" s="10"/>
      <c r="U16" s="10"/>
      <c r="V16" s="10"/>
      <c r="W16" s="10"/>
    </row>
    <row r="17" spans="1:23" x14ac:dyDescent="0.25">
      <c r="A17" s="10"/>
      <c r="B17" s="10"/>
      <c r="C17" s="10"/>
      <c r="D17" s="10"/>
      <c r="E17" s="10"/>
      <c r="F17" s="12"/>
      <c r="G17" s="10"/>
      <c r="H17" s="10"/>
      <c r="I17" s="10"/>
      <c r="J17" s="10"/>
      <c r="K17" s="10"/>
      <c r="L17" s="10"/>
      <c r="M17" s="10" t="s">
        <v>69</v>
      </c>
      <c r="N17" s="13"/>
      <c r="O17" s="10">
        <v>3</v>
      </c>
      <c r="P17" s="10"/>
      <c r="Q17" s="10"/>
      <c r="R17" s="10"/>
      <c r="S17" s="10"/>
      <c r="T17" s="10"/>
      <c r="U17" s="10"/>
      <c r="V17" s="10"/>
      <c r="W17" s="10"/>
    </row>
    <row r="18" spans="1:23" x14ac:dyDescent="0.25">
      <c r="A18" s="11"/>
      <c r="B18" s="11"/>
      <c r="C18" s="11"/>
      <c r="D18" s="11"/>
      <c r="E18" s="10"/>
      <c r="F18" s="12"/>
      <c r="G18" s="10"/>
      <c r="H18" s="10"/>
      <c r="I18" s="10"/>
      <c r="J18" s="10"/>
      <c r="K18" s="10"/>
      <c r="L18" s="10"/>
      <c r="M18" s="10" t="s">
        <v>64</v>
      </c>
      <c r="N18" s="13">
        <v>367</v>
      </c>
      <c r="O18" s="10">
        <v>3</v>
      </c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11"/>
      <c r="B19" s="10"/>
      <c r="C19" s="10"/>
      <c r="D19" s="10"/>
      <c r="E19" s="10"/>
      <c r="F19" s="12"/>
      <c r="G19" s="10"/>
      <c r="H19" s="10"/>
      <c r="I19" s="10"/>
      <c r="J19" s="10"/>
      <c r="K19" s="10"/>
      <c r="L19" s="10"/>
      <c r="M19" s="10" t="s">
        <v>64</v>
      </c>
      <c r="N19" s="13" t="s">
        <v>70</v>
      </c>
      <c r="O19" s="10">
        <v>3</v>
      </c>
      <c r="P19" s="10"/>
      <c r="Q19" s="10"/>
      <c r="R19" s="10"/>
      <c r="S19" s="10"/>
      <c r="T19" s="10"/>
      <c r="U19" s="10"/>
      <c r="V19" s="10"/>
      <c r="W19" s="10"/>
    </row>
    <row r="20" spans="1:23" x14ac:dyDescent="0.25">
      <c r="A20" s="10"/>
      <c r="B20" s="10"/>
      <c r="C20" s="10"/>
      <c r="D20" s="10"/>
      <c r="E20" s="10"/>
      <c r="F20" s="12"/>
      <c r="G20" s="10"/>
      <c r="H20" s="10"/>
      <c r="I20" s="10"/>
      <c r="J20" s="10"/>
      <c r="K20" s="10"/>
      <c r="L20" s="10"/>
      <c r="M20" s="10" t="s">
        <v>64</v>
      </c>
      <c r="N20" s="13">
        <v>412</v>
      </c>
      <c r="O20" s="10">
        <v>3</v>
      </c>
      <c r="P20" s="10"/>
      <c r="Q20" s="10"/>
      <c r="R20" s="10"/>
      <c r="S20" s="10"/>
      <c r="T20" s="10"/>
      <c r="U20" s="10"/>
      <c r="V20" s="10"/>
      <c r="W20" s="10"/>
    </row>
    <row r="21" spans="1:23" x14ac:dyDescent="0.25">
      <c r="A21" s="10"/>
      <c r="B21" s="10"/>
      <c r="C21" s="10"/>
      <c r="D21" s="10"/>
      <c r="E21" s="10"/>
      <c r="F21" s="12"/>
      <c r="G21" s="10"/>
      <c r="H21" s="10"/>
      <c r="I21" s="10"/>
      <c r="J21" s="10"/>
      <c r="K21" s="10"/>
      <c r="L21" s="10"/>
      <c r="M21" s="10" t="s">
        <v>64</v>
      </c>
      <c r="N21" s="13">
        <v>439</v>
      </c>
      <c r="O21" s="10">
        <v>3</v>
      </c>
      <c r="P21" s="10"/>
      <c r="Q21" s="10"/>
      <c r="R21" s="10"/>
      <c r="S21" s="10"/>
      <c r="T21" s="10"/>
      <c r="U21" s="10"/>
      <c r="V21" s="10"/>
      <c r="W21" s="10"/>
    </row>
    <row r="22" spans="1:23" x14ac:dyDescent="0.25">
      <c r="A22" s="10"/>
      <c r="B22" s="10"/>
      <c r="C22" s="10"/>
      <c r="D22" s="10"/>
      <c r="E22" s="10"/>
      <c r="F22" s="12"/>
      <c r="G22" s="10"/>
      <c r="H22" s="10"/>
      <c r="I22" s="10"/>
      <c r="J22" s="10"/>
      <c r="K22" s="10"/>
      <c r="L22" s="10"/>
      <c r="M22" s="10" t="s">
        <v>64</v>
      </c>
      <c r="N22" s="13">
        <v>462</v>
      </c>
      <c r="O22" s="10">
        <v>3</v>
      </c>
      <c r="P22" s="10"/>
      <c r="Q22" s="10"/>
      <c r="R22" s="10"/>
      <c r="S22" s="10"/>
      <c r="T22" s="10"/>
      <c r="U22" s="10"/>
      <c r="V22" s="10"/>
      <c r="W22" s="10"/>
    </row>
    <row r="23" spans="1:23" x14ac:dyDescent="0.25">
      <c r="A23" s="10"/>
      <c r="B23" s="10"/>
      <c r="C23" s="10"/>
      <c r="D23" s="10"/>
      <c r="E23" s="10"/>
      <c r="F23" s="12"/>
      <c r="G23" s="10"/>
      <c r="H23" s="10"/>
      <c r="I23" s="10"/>
      <c r="J23" s="10"/>
      <c r="K23" s="10"/>
      <c r="L23" s="10"/>
      <c r="M23" s="10" t="s">
        <v>64</v>
      </c>
      <c r="N23" s="13">
        <v>468</v>
      </c>
      <c r="O23" s="10">
        <v>3</v>
      </c>
      <c r="P23" s="10"/>
      <c r="Q23" s="10"/>
      <c r="R23" s="10"/>
      <c r="S23" s="10"/>
      <c r="T23" s="10"/>
      <c r="U23" s="10"/>
      <c r="V23" s="10"/>
      <c r="W23" s="10"/>
    </row>
    <row r="24" spans="1:23" x14ac:dyDescent="0.25">
      <c r="A24" s="10"/>
      <c r="B24" s="10"/>
      <c r="C24" s="10"/>
      <c r="D24" s="10"/>
      <c r="E24" s="10"/>
      <c r="F24" s="12"/>
      <c r="G24" s="10"/>
      <c r="H24" s="10"/>
      <c r="I24" s="10"/>
      <c r="J24" s="10"/>
      <c r="K24" s="10"/>
      <c r="L24" s="10"/>
      <c r="M24" s="10" t="s">
        <v>64</v>
      </c>
      <c r="N24" s="13" t="s">
        <v>62</v>
      </c>
      <c r="O24" s="10">
        <v>3</v>
      </c>
      <c r="P24" s="10"/>
      <c r="Q24" s="10"/>
      <c r="R24" s="10"/>
      <c r="S24" s="10"/>
      <c r="T24" s="10"/>
      <c r="U24" s="10"/>
      <c r="V24" s="10"/>
      <c r="W24" s="10"/>
    </row>
    <row r="25" spans="1:23" x14ac:dyDescent="0.25">
      <c r="A25" s="11"/>
      <c r="B25" s="11"/>
      <c r="C25" s="11"/>
      <c r="D25" s="11"/>
      <c r="E25" s="10"/>
      <c r="F25" s="12"/>
      <c r="G25" s="10"/>
      <c r="H25" s="10"/>
      <c r="I25" s="10"/>
      <c r="J25" s="10"/>
      <c r="K25" s="10"/>
      <c r="L25" s="10"/>
      <c r="M25" s="10" t="s">
        <v>64</v>
      </c>
      <c r="N25" s="13" t="s">
        <v>71</v>
      </c>
      <c r="O25" s="10">
        <v>3</v>
      </c>
      <c r="P25" s="10"/>
      <c r="Q25" s="10"/>
      <c r="R25" s="10"/>
      <c r="S25" s="10"/>
      <c r="T25" s="10"/>
      <c r="U25" s="10"/>
      <c r="V25" s="10"/>
      <c r="W25" s="10"/>
    </row>
    <row r="26" spans="1:23" x14ac:dyDescent="0.25">
      <c r="A26" s="11"/>
      <c r="B26" s="10"/>
      <c r="C26" s="10"/>
      <c r="D26" s="10"/>
      <c r="E26" s="10"/>
      <c r="F26" s="12"/>
      <c r="G26" s="10"/>
      <c r="H26" s="10"/>
      <c r="I26" s="10"/>
      <c r="J26" s="10"/>
      <c r="K26" s="10"/>
      <c r="L26" s="10"/>
      <c r="M26" s="10" t="s">
        <v>72</v>
      </c>
      <c r="N26" s="13">
        <v>440</v>
      </c>
      <c r="O26" s="10">
        <v>3</v>
      </c>
      <c r="P26" s="10"/>
      <c r="Q26" s="10"/>
      <c r="R26" s="10"/>
      <c r="S26" s="10"/>
      <c r="T26" s="10"/>
      <c r="U26" s="10"/>
      <c r="V26" s="10"/>
      <c r="W26" s="10"/>
    </row>
    <row r="27" spans="1:23" x14ac:dyDescent="0.25">
      <c r="A27" s="10"/>
      <c r="B27" s="10"/>
      <c r="C27" s="10"/>
      <c r="D27" s="10"/>
      <c r="E27" s="10"/>
      <c r="F27" s="1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x14ac:dyDescent="0.25">
      <c r="A28" s="10"/>
      <c r="B28" s="10"/>
      <c r="C28" s="10"/>
      <c r="D28" s="10"/>
      <c r="E28" s="10"/>
      <c r="F28" s="1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25">
      <c r="A29" s="10"/>
      <c r="B29" s="10"/>
      <c r="C29" s="10"/>
      <c r="D29" s="10"/>
      <c r="E29" s="10"/>
      <c r="F29" s="1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x14ac:dyDescent="0.25">
      <c r="A30" s="10"/>
      <c r="B30" s="10"/>
      <c r="C30" s="10"/>
      <c r="D30" s="10"/>
      <c r="E30" s="10"/>
      <c r="F30" s="1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25">
      <c r="A31" s="10"/>
      <c r="B31" s="10"/>
      <c r="C31" s="10"/>
      <c r="D31" s="10"/>
      <c r="E31" s="10"/>
      <c r="F31" s="1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x14ac:dyDescent="0.25">
      <c r="A32" s="10"/>
      <c r="B32" s="10"/>
      <c r="C32" s="10"/>
      <c r="D32" s="10"/>
      <c r="E32" s="10"/>
      <c r="F32" s="12"/>
      <c r="G32" s="10"/>
      <c r="H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3:23" x14ac:dyDescent="0.25">
      <c r="M33" s="10"/>
      <c r="N33" s="10"/>
      <c r="O33" s="10"/>
      <c r="U33" s="10"/>
      <c r="V33" s="10"/>
      <c r="W33" s="10"/>
    </row>
    <row r="34" spans="13:23" x14ac:dyDescent="0.25">
      <c r="M34" s="10"/>
      <c r="N34" s="10"/>
      <c r="O34" s="10"/>
    </row>
    <row r="35" spans="13:23" x14ac:dyDescent="0.25">
      <c r="M35" s="10"/>
      <c r="N35" s="10"/>
      <c r="O35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11F00-E220-4375-B5A1-E303EBE50896}">
  <dimension ref="A1:AA18"/>
  <sheetViews>
    <sheetView workbookViewId="0">
      <selection activeCell="Q9" sqref="Q9:S9"/>
    </sheetView>
  </sheetViews>
  <sheetFormatPr defaultRowHeight="15" x14ac:dyDescent="0.25"/>
  <cols>
    <col min="1" max="1" width="12.7109375" bestFit="1" customWidth="1"/>
    <col min="2" max="2" width="4.42578125" bestFit="1" customWidth="1"/>
    <col min="3" max="3" width="5.42578125" bestFit="1" customWidth="1"/>
    <col min="4" max="4" width="4" customWidth="1"/>
    <col min="6" max="6" width="14" bestFit="1" customWidth="1"/>
    <col min="7" max="7" width="5.42578125" bestFit="1" customWidth="1"/>
    <col min="8" max="8" width="4.28515625" customWidth="1"/>
    <col min="11" max="11" width="5.42578125" bestFit="1" customWidth="1"/>
    <col min="12" max="12" width="3.140625" customWidth="1"/>
    <col min="15" max="15" width="5.42578125" bestFit="1" customWidth="1"/>
    <col min="16" max="16" width="3.42578125" customWidth="1"/>
    <col min="19" max="19" width="5.42578125" bestFit="1" customWidth="1"/>
    <col min="20" max="20" width="3.5703125" customWidth="1"/>
    <col min="23" max="23" width="5.7109375" customWidth="1"/>
    <col min="24" max="24" width="3.5703125" customWidth="1"/>
    <col min="27" max="27" width="5.7109375" customWidth="1"/>
  </cols>
  <sheetData>
    <row r="1" spans="1:27" x14ac:dyDescent="0.25">
      <c r="A1" s="19" t="s">
        <v>22</v>
      </c>
      <c r="B1" s="19"/>
      <c r="C1" s="19" t="s">
        <v>13</v>
      </c>
      <c r="D1" s="10"/>
      <c r="E1" s="19" t="s">
        <v>23</v>
      </c>
      <c r="F1" s="19"/>
      <c r="G1" s="19" t="s">
        <v>13</v>
      </c>
      <c r="H1" s="10"/>
      <c r="I1" s="19" t="s">
        <v>24</v>
      </c>
      <c r="J1" s="19"/>
      <c r="K1" s="19" t="s">
        <v>13</v>
      </c>
      <c r="L1" s="10"/>
      <c r="M1" s="19" t="s">
        <v>25</v>
      </c>
      <c r="N1" s="19"/>
      <c r="O1" s="19" t="s">
        <v>13</v>
      </c>
      <c r="P1" s="10"/>
      <c r="Q1" s="19" t="s">
        <v>73</v>
      </c>
      <c r="R1" s="19"/>
      <c r="S1" s="19" t="s">
        <v>13</v>
      </c>
      <c r="T1" s="10"/>
      <c r="U1" s="19" t="s">
        <v>74</v>
      </c>
      <c r="V1" s="19"/>
      <c r="W1" s="19" t="s">
        <v>13</v>
      </c>
      <c r="X1" s="10"/>
      <c r="Y1" s="19" t="s">
        <v>27</v>
      </c>
      <c r="Z1" s="19"/>
      <c r="AA1" s="19" t="s">
        <v>13</v>
      </c>
    </row>
    <row r="2" spans="1:27" x14ac:dyDescent="0.25">
      <c r="A2" s="10" t="s">
        <v>28</v>
      </c>
      <c r="B2" s="10">
        <v>101</v>
      </c>
      <c r="C2" s="10">
        <v>1</v>
      </c>
      <c r="D2" s="10"/>
      <c r="E2" s="10" t="s">
        <v>29</v>
      </c>
      <c r="F2" s="12" t="s">
        <v>30</v>
      </c>
      <c r="G2" s="10">
        <v>3</v>
      </c>
      <c r="H2" s="10"/>
      <c r="I2" s="10" t="s">
        <v>31</v>
      </c>
      <c r="J2" s="10"/>
      <c r="K2" s="10">
        <v>4</v>
      </c>
      <c r="L2" s="10"/>
      <c r="M2" s="10" t="s">
        <v>32</v>
      </c>
      <c r="N2" s="10"/>
      <c r="O2" s="10">
        <v>4</v>
      </c>
      <c r="P2" s="10"/>
      <c r="Q2" s="10" t="s">
        <v>34</v>
      </c>
      <c r="R2" s="10">
        <v>205</v>
      </c>
      <c r="S2" s="10">
        <v>3</v>
      </c>
      <c r="T2" s="10"/>
      <c r="U2" s="10" t="s">
        <v>75</v>
      </c>
      <c r="V2" s="10">
        <v>210</v>
      </c>
      <c r="W2" s="14">
        <v>3</v>
      </c>
      <c r="Y2" t="s">
        <v>34</v>
      </c>
      <c r="Z2" t="s">
        <v>35</v>
      </c>
      <c r="AA2">
        <v>1</v>
      </c>
    </row>
    <row r="3" spans="1:27" x14ac:dyDescent="0.25">
      <c r="A3" s="10" t="s">
        <v>36</v>
      </c>
      <c r="B3" s="10"/>
      <c r="C3" s="10">
        <v>3</v>
      </c>
      <c r="D3" s="10"/>
      <c r="E3" s="10" t="s">
        <v>29</v>
      </c>
      <c r="F3" s="12" t="s">
        <v>37</v>
      </c>
      <c r="G3" s="10">
        <v>3</v>
      </c>
      <c r="H3" s="10"/>
      <c r="I3" s="10" t="s">
        <v>31</v>
      </c>
      <c r="J3" s="10"/>
      <c r="K3" s="10">
        <v>4</v>
      </c>
      <c r="L3" s="10"/>
      <c r="M3" s="10" t="s">
        <v>34</v>
      </c>
      <c r="N3" s="13" t="s">
        <v>38</v>
      </c>
      <c r="O3" s="10">
        <v>1</v>
      </c>
      <c r="P3" s="10"/>
      <c r="Q3" s="10" t="s">
        <v>76</v>
      </c>
      <c r="R3" s="10">
        <v>301</v>
      </c>
      <c r="S3" s="10">
        <v>3</v>
      </c>
      <c r="T3" s="10"/>
      <c r="U3" s="10"/>
      <c r="V3" s="10"/>
      <c r="W3" s="14"/>
    </row>
    <row r="4" spans="1:27" x14ac:dyDescent="0.25">
      <c r="A4" s="10" t="s">
        <v>40</v>
      </c>
      <c r="B4" s="10"/>
      <c r="C4" s="10">
        <v>3</v>
      </c>
      <c r="D4" s="10"/>
      <c r="E4" s="10"/>
      <c r="F4" s="12"/>
      <c r="G4" s="10"/>
      <c r="H4" s="10"/>
      <c r="I4" s="10" t="s">
        <v>45</v>
      </c>
      <c r="J4" s="10"/>
      <c r="K4" s="10">
        <v>4</v>
      </c>
      <c r="L4" s="10"/>
      <c r="M4" s="10" t="s">
        <v>34</v>
      </c>
      <c r="N4" s="13" t="s">
        <v>42</v>
      </c>
      <c r="O4" s="10">
        <v>4</v>
      </c>
      <c r="P4" s="10"/>
      <c r="Q4" s="10" t="s">
        <v>77</v>
      </c>
      <c r="R4" s="10">
        <v>400</v>
      </c>
      <c r="S4" s="10">
        <v>3</v>
      </c>
      <c r="T4" s="10"/>
      <c r="U4" s="10"/>
      <c r="V4" s="10"/>
      <c r="W4" s="14"/>
    </row>
    <row r="5" spans="1:27" x14ac:dyDescent="0.25">
      <c r="A5" s="10" t="s">
        <v>44</v>
      </c>
      <c r="B5" s="10"/>
      <c r="C5" s="10">
        <v>3</v>
      </c>
      <c r="D5" s="10"/>
      <c r="E5" s="10" t="s">
        <v>29</v>
      </c>
      <c r="F5" s="12">
        <v>106</v>
      </c>
      <c r="G5" s="10">
        <v>3</v>
      </c>
      <c r="H5" s="10"/>
      <c r="I5" s="10" t="s">
        <v>45</v>
      </c>
      <c r="J5" s="10"/>
      <c r="K5" s="10">
        <v>4</v>
      </c>
      <c r="L5" s="10"/>
      <c r="M5" s="10" t="s">
        <v>34</v>
      </c>
      <c r="N5" s="13">
        <v>129</v>
      </c>
      <c r="O5" s="10">
        <v>3</v>
      </c>
      <c r="P5" s="10"/>
      <c r="Q5" s="10" t="s">
        <v>78</v>
      </c>
      <c r="R5" s="10">
        <v>416</v>
      </c>
      <c r="S5" s="10">
        <v>3</v>
      </c>
      <c r="T5" s="10"/>
      <c r="U5" s="10"/>
      <c r="V5" s="10"/>
      <c r="W5" s="14"/>
    </row>
    <row r="6" spans="1:27" x14ac:dyDescent="0.25">
      <c r="A6" s="10" t="s">
        <v>46</v>
      </c>
      <c r="B6" s="10"/>
      <c r="C6" s="10">
        <v>3</v>
      </c>
      <c r="D6" s="10"/>
      <c r="E6" s="10" t="s">
        <v>29</v>
      </c>
      <c r="F6" s="12" t="s">
        <v>47</v>
      </c>
      <c r="G6" s="10">
        <v>4</v>
      </c>
      <c r="H6" s="10"/>
      <c r="I6" s="10"/>
      <c r="J6" s="10"/>
      <c r="K6" s="10"/>
      <c r="L6" s="10"/>
      <c r="M6" s="10" t="s">
        <v>34</v>
      </c>
      <c r="N6" s="13">
        <v>223</v>
      </c>
      <c r="O6" s="10">
        <v>4</v>
      </c>
      <c r="P6" s="10"/>
      <c r="Q6" s="10" t="s">
        <v>78</v>
      </c>
      <c r="R6" s="10">
        <v>435</v>
      </c>
      <c r="S6" s="10">
        <v>3</v>
      </c>
      <c r="T6" s="10"/>
      <c r="U6" s="10"/>
      <c r="V6" s="10"/>
      <c r="W6" s="10"/>
    </row>
    <row r="7" spans="1:27" x14ac:dyDescent="0.25">
      <c r="A7" s="10" t="s">
        <v>48</v>
      </c>
      <c r="B7" s="10"/>
      <c r="C7" s="10">
        <v>3</v>
      </c>
      <c r="D7" s="10"/>
      <c r="E7" s="10"/>
      <c r="F7" s="12"/>
      <c r="G7" s="10"/>
      <c r="H7" s="10"/>
      <c r="I7" s="10"/>
      <c r="J7" s="10"/>
      <c r="K7" s="10"/>
      <c r="L7" s="10"/>
      <c r="M7" s="10" t="s">
        <v>34</v>
      </c>
      <c r="N7" s="13">
        <v>313</v>
      </c>
      <c r="O7" s="10">
        <v>3</v>
      </c>
      <c r="P7" s="10"/>
      <c r="Q7" s="10" t="s">
        <v>34</v>
      </c>
      <c r="R7" s="14" t="s">
        <v>79</v>
      </c>
      <c r="S7" s="10">
        <v>4</v>
      </c>
      <c r="T7" s="10"/>
      <c r="U7" s="10"/>
      <c r="V7" s="10"/>
      <c r="W7" s="10"/>
    </row>
    <row r="8" spans="1:27" x14ac:dyDescent="0.25">
      <c r="A8" s="10" t="s">
        <v>49</v>
      </c>
      <c r="B8" s="10"/>
      <c r="C8" s="10">
        <v>3</v>
      </c>
      <c r="D8" s="10"/>
      <c r="E8" s="10"/>
      <c r="F8" s="12"/>
      <c r="G8" s="10"/>
      <c r="H8" s="10"/>
      <c r="I8" s="19" t="s">
        <v>51</v>
      </c>
      <c r="J8" s="19"/>
      <c r="K8" s="19" t="s">
        <v>13</v>
      </c>
      <c r="L8" s="10"/>
      <c r="M8" s="10" t="s">
        <v>34</v>
      </c>
      <c r="N8" s="13">
        <v>315</v>
      </c>
      <c r="O8" s="10">
        <v>3</v>
      </c>
      <c r="P8" s="10"/>
      <c r="Q8" s="10" t="s">
        <v>34</v>
      </c>
      <c r="R8" s="14" t="s">
        <v>80</v>
      </c>
      <c r="S8" s="10">
        <v>4</v>
      </c>
      <c r="T8" s="10"/>
      <c r="U8" s="10"/>
      <c r="V8" s="10"/>
      <c r="W8" s="10"/>
    </row>
    <row r="9" spans="1:27" x14ac:dyDescent="0.25">
      <c r="A9" s="10" t="s">
        <v>50</v>
      </c>
      <c r="B9" s="10"/>
      <c r="C9" s="10">
        <v>3</v>
      </c>
      <c r="D9" s="10"/>
      <c r="E9" s="10"/>
      <c r="F9" s="12"/>
      <c r="G9" s="10"/>
      <c r="H9" s="10"/>
      <c r="I9" s="10" t="s">
        <v>45</v>
      </c>
      <c r="J9" s="10"/>
      <c r="K9" s="10">
        <v>4</v>
      </c>
      <c r="L9" s="10"/>
      <c r="M9" s="10" t="s">
        <v>34</v>
      </c>
      <c r="N9" s="13">
        <v>355</v>
      </c>
      <c r="O9" s="10">
        <v>3</v>
      </c>
      <c r="P9" s="10"/>
      <c r="Q9" s="10" t="s">
        <v>34</v>
      </c>
      <c r="R9" s="14" t="s">
        <v>81</v>
      </c>
      <c r="S9" s="10">
        <v>15</v>
      </c>
      <c r="T9" s="10"/>
      <c r="U9" s="10"/>
      <c r="V9" s="10"/>
      <c r="W9" s="10"/>
    </row>
    <row r="10" spans="1:27" x14ac:dyDescent="0.25">
      <c r="A10" s="10" t="s">
        <v>28</v>
      </c>
      <c r="B10" s="10">
        <v>301</v>
      </c>
      <c r="C10" s="10">
        <v>1</v>
      </c>
      <c r="D10" s="10" t="s">
        <v>52</v>
      </c>
      <c r="E10" s="10"/>
      <c r="F10" s="12"/>
      <c r="G10" s="10"/>
      <c r="H10" s="10"/>
      <c r="I10" s="10" t="s">
        <v>45</v>
      </c>
      <c r="J10" s="10"/>
      <c r="K10" s="10">
        <v>4</v>
      </c>
      <c r="L10" s="10"/>
      <c r="M10" s="10" t="s">
        <v>34</v>
      </c>
      <c r="N10" s="13">
        <v>330</v>
      </c>
      <c r="O10">
        <v>3</v>
      </c>
      <c r="P10" s="10"/>
      <c r="Q10" s="10"/>
      <c r="R10" s="10"/>
      <c r="S10" s="10"/>
      <c r="T10" s="10"/>
      <c r="U10" s="10"/>
      <c r="V10" s="10"/>
      <c r="W10" s="10"/>
    </row>
    <row r="11" spans="1:27" x14ac:dyDescent="0.25">
      <c r="A11" s="11"/>
      <c r="B11" s="11"/>
      <c r="C11" s="11"/>
      <c r="D11" s="11"/>
      <c r="E11" s="10"/>
      <c r="F11" s="12"/>
      <c r="G11" s="10"/>
      <c r="H11" s="10"/>
      <c r="I11" s="10" t="s">
        <v>45</v>
      </c>
      <c r="J11" s="10"/>
      <c r="K11" s="10">
        <v>4</v>
      </c>
      <c r="L11" s="10"/>
      <c r="M11" s="10" t="s">
        <v>34</v>
      </c>
      <c r="N11" s="13">
        <v>323</v>
      </c>
      <c r="O11" s="10">
        <v>3</v>
      </c>
      <c r="P11" s="10"/>
      <c r="Q11" s="10"/>
      <c r="R11" s="10"/>
      <c r="S11" s="10"/>
      <c r="T11" s="10"/>
      <c r="U11" s="10"/>
      <c r="V11" s="10"/>
      <c r="W11" s="10"/>
    </row>
    <row r="12" spans="1:27" x14ac:dyDescent="0.25">
      <c r="A12" s="11"/>
      <c r="B12" s="10"/>
      <c r="C12" s="10"/>
      <c r="D12" s="10"/>
      <c r="E12" s="10"/>
      <c r="F12" s="12"/>
      <c r="G12" s="10"/>
      <c r="H12" s="10"/>
      <c r="I12" s="10" t="s">
        <v>45</v>
      </c>
      <c r="J12" s="10"/>
      <c r="K12" s="10">
        <v>4</v>
      </c>
      <c r="L12" s="10"/>
      <c r="M12" s="10" t="s">
        <v>34</v>
      </c>
      <c r="N12" s="13" t="s">
        <v>53</v>
      </c>
      <c r="O12" s="10">
        <v>1</v>
      </c>
      <c r="P12" s="10"/>
      <c r="Q12" s="10"/>
      <c r="R12" s="10"/>
      <c r="S12" s="10"/>
      <c r="T12" s="10"/>
      <c r="U12" s="10"/>
      <c r="V12" s="10"/>
      <c r="W12" s="10"/>
    </row>
    <row r="13" spans="1:27" x14ac:dyDescent="0.25">
      <c r="A13" s="10"/>
      <c r="B13" s="10"/>
      <c r="C13" s="10"/>
      <c r="D13" s="10"/>
      <c r="E13" s="10"/>
      <c r="F13" s="12"/>
      <c r="G13" s="10"/>
      <c r="H13" s="10"/>
      <c r="I13" s="10"/>
      <c r="J13" s="10"/>
      <c r="K13" s="10"/>
      <c r="L13" s="10"/>
      <c r="M13" s="10" t="s">
        <v>34</v>
      </c>
      <c r="N13" s="13">
        <v>361</v>
      </c>
      <c r="O13" s="10">
        <v>3</v>
      </c>
      <c r="P13" s="10"/>
      <c r="Q13" s="10"/>
      <c r="R13" s="10"/>
      <c r="S13" s="10"/>
      <c r="T13" s="10"/>
      <c r="U13" s="10"/>
      <c r="V13" s="10"/>
      <c r="W13" s="10"/>
    </row>
    <row r="14" spans="1:27" x14ac:dyDescent="0.25">
      <c r="A14" s="10"/>
      <c r="B14" s="10"/>
      <c r="C14" s="10"/>
      <c r="D14" s="10"/>
      <c r="E14" s="10"/>
      <c r="F14" s="12"/>
      <c r="G14" s="10"/>
      <c r="H14" s="10"/>
      <c r="I14" s="10"/>
      <c r="J14" s="10"/>
      <c r="K14" s="10"/>
      <c r="L14" s="10"/>
      <c r="M14" s="10" t="s">
        <v>34</v>
      </c>
      <c r="N14" s="13">
        <v>404</v>
      </c>
      <c r="O14" s="10">
        <v>3</v>
      </c>
      <c r="P14" s="10"/>
      <c r="Q14" s="10"/>
      <c r="R14" s="10"/>
      <c r="S14" s="10"/>
      <c r="T14" s="10"/>
      <c r="U14" s="10"/>
      <c r="V14" s="10"/>
      <c r="W14" s="10"/>
    </row>
    <row r="15" spans="1:27" x14ac:dyDescent="0.25">
      <c r="A15" s="10"/>
      <c r="B15" s="10"/>
      <c r="C15" s="10"/>
      <c r="D15" s="10"/>
      <c r="E15" s="10"/>
      <c r="F15" s="12"/>
      <c r="G15" s="10"/>
      <c r="H15" s="10"/>
      <c r="I15" s="10"/>
      <c r="J15" s="10"/>
      <c r="K15" s="10"/>
      <c r="L15" s="10"/>
      <c r="M15" s="10" t="s">
        <v>34</v>
      </c>
      <c r="N15" s="13">
        <v>407</v>
      </c>
      <c r="O15" s="10">
        <v>3</v>
      </c>
      <c r="P15" s="10"/>
      <c r="Q15" s="10"/>
      <c r="R15" s="10"/>
      <c r="S15" s="10"/>
      <c r="T15" s="10"/>
      <c r="U15" s="10"/>
      <c r="V15" s="10"/>
      <c r="W15" s="10"/>
    </row>
    <row r="16" spans="1:27" x14ac:dyDescent="0.25">
      <c r="A16" s="10"/>
      <c r="B16" s="10"/>
      <c r="C16" s="10"/>
      <c r="D16" s="10"/>
      <c r="E16" s="10"/>
      <c r="F16" s="12"/>
      <c r="G16" s="10"/>
      <c r="H16" s="10"/>
      <c r="I16" s="10"/>
      <c r="J16" s="10"/>
      <c r="K16" s="10"/>
      <c r="L16" s="10"/>
      <c r="M16" s="10"/>
      <c r="N16" s="13"/>
      <c r="O16" s="10"/>
      <c r="P16" s="10"/>
      <c r="Q16" s="10"/>
      <c r="R16" s="10"/>
      <c r="S16" s="10"/>
      <c r="T16" s="10"/>
      <c r="U16" s="10"/>
      <c r="V16" s="10"/>
      <c r="W16" s="10"/>
    </row>
    <row r="17" spans="1:23" x14ac:dyDescent="0.25">
      <c r="A17" s="10"/>
      <c r="B17" s="10"/>
      <c r="C17" s="10"/>
      <c r="D17" s="10"/>
      <c r="E17" s="10"/>
      <c r="F17" s="12"/>
      <c r="G17" s="10"/>
      <c r="H17" s="10"/>
      <c r="I17" s="10"/>
      <c r="J17" s="10"/>
      <c r="K17" s="10"/>
      <c r="L17" s="10"/>
      <c r="M17" s="10"/>
      <c r="N17" s="13"/>
      <c r="O17" s="10"/>
      <c r="P17" s="10"/>
      <c r="Q17" s="10"/>
      <c r="R17" s="10"/>
      <c r="S17" s="10"/>
      <c r="T17" s="10"/>
      <c r="U17" s="10"/>
      <c r="V17" s="10"/>
      <c r="W17" s="10"/>
    </row>
    <row r="18" spans="1:23" x14ac:dyDescent="0.25">
      <c r="A18" s="11"/>
      <c r="B18" s="11"/>
      <c r="C18" s="11"/>
      <c r="D18" s="11"/>
      <c r="E18" s="10"/>
      <c r="F18" s="12"/>
      <c r="G18" s="10"/>
      <c r="H18" s="10"/>
      <c r="L18" s="10"/>
      <c r="P18" s="10"/>
      <c r="Q18" s="10"/>
      <c r="R18" s="10"/>
      <c r="S18" s="10"/>
      <c r="T18" s="10"/>
      <c r="U18" s="10"/>
      <c r="V18" s="10"/>
      <c r="W18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AEFC-0F48-4939-B666-940FE6A98D47}">
  <dimension ref="A1:B28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82</v>
      </c>
      <c r="B1" t="s">
        <v>83</v>
      </c>
    </row>
    <row r="2" spans="1:2" x14ac:dyDescent="0.25">
      <c r="A2" t="s">
        <v>10</v>
      </c>
      <c r="B2">
        <v>2018</v>
      </c>
    </row>
    <row r="3" spans="1:2" x14ac:dyDescent="0.25">
      <c r="A3" t="s">
        <v>84</v>
      </c>
      <c r="B3">
        <v>2019</v>
      </c>
    </row>
    <row r="4" spans="1:2" x14ac:dyDescent="0.25">
      <c r="A4" t="s">
        <v>85</v>
      </c>
      <c r="B4">
        <v>2020</v>
      </c>
    </row>
    <row r="5" spans="1:2" x14ac:dyDescent="0.25">
      <c r="A5" t="s">
        <v>86</v>
      </c>
      <c r="B5">
        <v>2021</v>
      </c>
    </row>
    <row r="6" spans="1:2" x14ac:dyDescent="0.25">
      <c r="B6">
        <v>2022</v>
      </c>
    </row>
    <row r="7" spans="1:2" x14ac:dyDescent="0.25">
      <c r="B7">
        <v>2023</v>
      </c>
    </row>
    <row r="8" spans="1:2" x14ac:dyDescent="0.25">
      <c r="B8">
        <v>2024</v>
      </c>
    </row>
    <row r="9" spans="1:2" x14ac:dyDescent="0.25">
      <c r="B9">
        <v>2025</v>
      </c>
    </row>
    <row r="10" spans="1:2" x14ac:dyDescent="0.25">
      <c r="B10">
        <v>2026</v>
      </c>
    </row>
    <row r="11" spans="1:2" x14ac:dyDescent="0.25">
      <c r="B11">
        <v>2027</v>
      </c>
    </row>
    <row r="12" spans="1:2" x14ac:dyDescent="0.25">
      <c r="B12">
        <v>2028</v>
      </c>
    </row>
    <row r="13" spans="1:2" x14ac:dyDescent="0.25">
      <c r="B13">
        <v>2029</v>
      </c>
    </row>
    <row r="14" spans="1:2" x14ac:dyDescent="0.25">
      <c r="B14">
        <v>2030</v>
      </c>
    </row>
    <row r="15" spans="1:2" x14ac:dyDescent="0.25">
      <c r="B15">
        <v>2031</v>
      </c>
    </row>
    <row r="16" spans="1:2" x14ac:dyDescent="0.25">
      <c r="B16">
        <v>2032</v>
      </c>
    </row>
    <row r="17" spans="2:2" x14ac:dyDescent="0.25">
      <c r="B17">
        <v>2033</v>
      </c>
    </row>
    <row r="18" spans="2:2" x14ac:dyDescent="0.25">
      <c r="B18">
        <v>2034</v>
      </c>
    </row>
    <row r="19" spans="2:2" x14ac:dyDescent="0.25">
      <c r="B19">
        <v>2035</v>
      </c>
    </row>
    <row r="20" spans="2:2" x14ac:dyDescent="0.25">
      <c r="B20">
        <v>2036</v>
      </c>
    </row>
    <row r="21" spans="2:2" x14ac:dyDescent="0.25">
      <c r="B21">
        <v>2037</v>
      </c>
    </row>
    <row r="22" spans="2:2" x14ac:dyDescent="0.25">
      <c r="B22">
        <v>2038</v>
      </c>
    </row>
    <row r="23" spans="2:2" x14ac:dyDescent="0.25">
      <c r="B23">
        <v>2039</v>
      </c>
    </row>
    <row r="24" spans="2:2" x14ac:dyDescent="0.25">
      <c r="B24">
        <v>2040</v>
      </c>
    </row>
    <row r="25" spans="2:2" x14ac:dyDescent="0.25">
      <c r="B25">
        <v>2041</v>
      </c>
    </row>
    <row r="26" spans="2:2" x14ac:dyDescent="0.25">
      <c r="B26">
        <v>2042</v>
      </c>
    </row>
    <row r="27" spans="2:2" x14ac:dyDescent="0.25">
      <c r="B27">
        <v>2043</v>
      </c>
    </row>
    <row r="28" spans="2:2" x14ac:dyDescent="0.25">
      <c r="B28">
        <v>2044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Version xmlns="6043b978-cb25-4403-8af3-69fa7a7e0ed7" xsi:nil="true"/>
    <MigrationWizIdPermissions xmlns="6043b978-cb25-4403-8af3-69fa7a7e0ed7" xsi:nil="true"/>
    <lcf76f155ced4ddcb4097134ff3c332f xmlns="6043b978-cb25-4403-8af3-69fa7a7e0ed7">
      <Terms xmlns="http://schemas.microsoft.com/office/infopath/2007/PartnerControls"/>
    </lcf76f155ced4ddcb4097134ff3c332f>
    <MigrationWizId xmlns="6043b978-cb25-4403-8af3-69fa7a7e0ed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95C6A696247488B143FA08F0357B7" ma:contentTypeVersion="17" ma:contentTypeDescription="Create a new document." ma:contentTypeScope="" ma:versionID="08024ab8ba298eca6488e75a6c5126be">
  <xsd:schema xmlns:xsd="http://www.w3.org/2001/XMLSchema" xmlns:xs="http://www.w3.org/2001/XMLSchema" xmlns:p="http://schemas.microsoft.com/office/2006/metadata/properties" xmlns:ns2="6043b978-cb25-4403-8af3-69fa7a7e0ed7" xmlns:ns3="6e08dc7b-9e7f-4d51-ab3a-b5c73706822f" targetNamespace="http://schemas.microsoft.com/office/2006/metadata/properties" ma:root="true" ma:fieldsID="dcf4802d25538e35b659f9334feba3c0" ns2:_="" ns3:_="">
    <xsd:import namespace="6043b978-cb25-4403-8af3-69fa7a7e0ed7"/>
    <xsd:import namespace="6e08dc7b-9e7f-4d51-ab3a-b5c737068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3b978-cb25-4403-8af3-69fa7a7e0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igrationWizId" ma:index="12" nillable="true" ma:displayName="MigrationWizId" ma:internalName="MigrationWizId">
      <xsd:simpleType>
        <xsd:restriction base="dms:Text"/>
      </xsd:simpleType>
    </xsd:element>
    <xsd:element name="MigrationWizIdPermissions" ma:index="13" nillable="true" ma:displayName="MigrationWizIdPermissions" ma:internalName="MigrationWizIdPermissions">
      <xsd:simpleType>
        <xsd:restriction base="dms:Text"/>
      </xsd:simpleType>
    </xsd:element>
    <xsd:element name="MigrationWizIdVersion" ma:index="14" nillable="true" ma:displayName="MigrationWizIdVersion" ma:internalName="MigrationWizIdVersion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8dc7b-9e7f-4d51-ab3a-b5c73706822f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52DEED-5787-4199-943B-F9264122F5EC}">
  <ds:schemaRefs>
    <ds:schemaRef ds:uri="http://schemas.microsoft.com/office/2006/metadata/properties"/>
    <ds:schemaRef ds:uri="http://schemas.microsoft.com/office/infopath/2007/PartnerControls"/>
    <ds:schemaRef ds:uri="6043b978-cb25-4403-8af3-69fa7a7e0ed7"/>
  </ds:schemaRefs>
</ds:datastoreItem>
</file>

<file path=customXml/itemProps2.xml><?xml version="1.0" encoding="utf-8"?>
<ds:datastoreItem xmlns:ds="http://schemas.openxmlformats.org/officeDocument/2006/customXml" ds:itemID="{10DB0D10-A6C0-45C2-815D-6605C23E3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43b978-cb25-4403-8af3-69fa7a7e0ed7"/>
    <ds:schemaRef ds:uri="6e08dc7b-9e7f-4d51-ab3a-b5c737068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1B1652-4250-4354-8218-F83D3228EA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Plan</vt:lpstr>
      <vt:lpstr>Math course list</vt:lpstr>
      <vt:lpstr>SDS course list</vt:lpstr>
      <vt:lpstr>SMEP course list</vt:lpstr>
      <vt:lpstr>data for 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Varecka, Laurie A - (heide)</cp:lastModifiedBy>
  <cp:revision/>
  <dcterms:created xsi:type="dcterms:W3CDTF">2024-12-06T16:57:51Z</dcterms:created>
  <dcterms:modified xsi:type="dcterms:W3CDTF">2025-01-22T14:55:02Z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0x010100C9795C6A696247488B143FA08F0357B7</vt:lpwstr>
  </property>
  <property fmtid="{D5CDD505-2E9C-101B-9397-08002B2CF9AE}" pid="3" name="MediaServiceImageTags">
    <vt:lpwstr/>
  </property>
</Properties>
</file>